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R:\curation\2.UnderReview\Steven_Leavitt_19216809\v01\DATA\"/>
    </mc:Choice>
  </mc:AlternateContent>
  <xr:revisionPtr revIDLastSave="0" documentId="13_ncr:1_{4E4049D7-2729-4D23-8711-D83C7CF4F51C}" xr6:coauthVersionLast="47" xr6:coauthVersionMax="47" xr10:uidLastSave="{00000000-0000-0000-0000-000000000000}"/>
  <bookViews>
    <workbookView xWindow="9555" yWindow="3840" windowWidth="28335" windowHeight="1543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5" i="1" l="1"/>
  <c r="I24" i="1"/>
  <c r="I23" i="1"/>
  <c r="L20" i="1" l="1"/>
</calcChain>
</file>

<file path=xl/sharedStrings.xml><?xml version="1.0" encoding="utf-8"?>
<sst xmlns="http://schemas.openxmlformats.org/spreadsheetml/2006/main" count="546" uniqueCount="133">
  <si>
    <t>FACE 1998 and 1999 sorghum experiments, Maricopa Agricultural Center, Maricopa, AZ</t>
  </si>
  <si>
    <t>Soil organic carbon isotope tracing in sorghum under ambient CO2 and Free-Air CO2 Enrichment (FACE)</t>
  </si>
  <si>
    <t>S.W. Leavitt, L. Cheng, D.G. Williams, T. Brooks, B.A. Kimball, P.J. Pinter, Jr, G.W. Wall, M.J. Ottman, A. Matthias, E.A. Paul, T.L. Thompson and N.R. Adam</t>
  </si>
  <si>
    <t>Legend</t>
  </si>
  <si>
    <r>
      <rPr>
        <b/>
        <sz val="11"/>
        <color rgb="FFFF0000"/>
        <rFont val="Calibri"/>
        <family val="2"/>
        <scheme val="minor"/>
      </rPr>
      <t>1,2,3,4</t>
    </r>
    <r>
      <rPr>
        <sz val="11"/>
        <color theme="1"/>
        <rFont val="Calibri"/>
        <family val="2"/>
        <scheme val="minor"/>
      </rPr>
      <t xml:space="preserve"> refer to four field replicate plots</t>
    </r>
  </si>
  <si>
    <r>
      <rPr>
        <b/>
        <sz val="11"/>
        <color rgb="FFFF0000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 xml:space="preserve"> refers to </t>
    </r>
    <r>
      <rPr>
        <b/>
        <sz val="11"/>
        <color rgb="FFFF0000"/>
        <rFont val="Calibri"/>
        <family val="2"/>
        <scheme val="minor"/>
      </rPr>
      <t>Control</t>
    </r>
    <r>
      <rPr>
        <sz val="11"/>
        <color theme="1"/>
        <rFont val="Calibri"/>
        <family val="2"/>
        <scheme val="minor"/>
      </rPr>
      <t>, ambient background [CO2] treatment</t>
    </r>
  </si>
  <si>
    <r>
      <rPr>
        <b/>
        <sz val="11"/>
        <color rgb="FFFF0000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 xml:space="preserve"> refers to </t>
    </r>
    <r>
      <rPr>
        <b/>
        <sz val="11"/>
        <color rgb="FFFF0000"/>
        <rFont val="Calibri"/>
        <family val="2"/>
        <scheme val="minor"/>
      </rPr>
      <t>FACE</t>
    </r>
    <r>
      <rPr>
        <sz val="11"/>
        <color theme="1"/>
        <rFont val="Calibri"/>
        <family val="2"/>
        <scheme val="minor"/>
      </rPr>
      <t>, elevated [CO2] treatment</t>
    </r>
  </si>
  <si>
    <t>Atmosphere</t>
  </si>
  <si>
    <t xml:space="preserve">   Height</t>
  </si>
  <si>
    <t>Method</t>
  </si>
  <si>
    <t>Time</t>
  </si>
  <si>
    <t xml:space="preserve">   mgC</t>
  </si>
  <si>
    <t>7/1/99</t>
  </si>
  <si>
    <t>1F</t>
  </si>
  <si>
    <t>1C</t>
  </si>
  <si>
    <t>flask</t>
  </si>
  <si>
    <t>11:05</t>
  </si>
  <si>
    <t>2C</t>
  </si>
  <si>
    <t>10:50</t>
  </si>
  <si>
    <t>2F</t>
  </si>
  <si>
    <t>3C</t>
  </si>
  <si>
    <t>3F</t>
  </si>
  <si>
    <t>4F</t>
  </si>
  <si>
    <t>4C</t>
  </si>
  <si>
    <t>7/19/99</t>
  </si>
  <si>
    <t>balloon</t>
  </si>
  <si>
    <t>10:59</t>
  </si>
  <si>
    <t>11:10</t>
  </si>
  <si>
    <t>1:50</t>
  </si>
  <si>
    <t>2:05</t>
  </si>
  <si>
    <t>8/4/99</t>
  </si>
  <si>
    <t>9:04</t>
  </si>
  <si>
    <t>9:20</t>
  </si>
  <si>
    <t>10:49</t>
  </si>
  <si>
    <t>10:40</t>
  </si>
  <si>
    <t>8/12/99</t>
  </si>
  <si>
    <t>9:07</t>
  </si>
  <si>
    <t>9:13</t>
  </si>
  <si>
    <t>9:27</t>
  </si>
  <si>
    <t>9:30</t>
  </si>
  <si>
    <t>08/20/99</t>
  </si>
  <si>
    <t>lost on line</t>
  </si>
  <si>
    <t>9/2/99</t>
  </si>
  <si>
    <t>09:15</t>
  </si>
  <si>
    <t>10:10</t>
  </si>
  <si>
    <t>10:15</t>
  </si>
  <si>
    <t>09/17/99</t>
  </si>
  <si>
    <t>1:00</t>
  </si>
  <si>
    <t>1:08</t>
  </si>
  <si>
    <t>1:05</t>
  </si>
  <si>
    <t>09/18/99</t>
  </si>
  <si>
    <t>1:35am</t>
  </si>
  <si>
    <t>1:40am</t>
  </si>
  <si>
    <t>09/30/99</t>
  </si>
  <si>
    <t>1:12</t>
  </si>
  <si>
    <t>1:10</t>
  </si>
  <si>
    <t>12:50</t>
  </si>
  <si>
    <t>10/21/99</t>
  </si>
  <si>
    <t>1:20</t>
  </si>
  <si>
    <t>10:52</t>
  </si>
  <si>
    <t>12:00</t>
  </si>
  <si>
    <t>12:26</t>
  </si>
  <si>
    <r>
      <rPr>
        <sz val="12"/>
        <color rgb="FF000000"/>
        <rFont val="Symbol"/>
        <family val="1"/>
        <charset val="2"/>
      </rPr>
      <t>d</t>
    </r>
    <r>
      <rPr>
        <vertAlign val="superscript"/>
        <sz val="12"/>
        <color rgb="FF000000"/>
        <rFont val="Times New Roman"/>
        <family val="1"/>
      </rPr>
      <t>13</t>
    </r>
    <r>
      <rPr>
        <sz val="12"/>
        <color rgb="FF000000"/>
        <rFont val="Times New Roman"/>
        <family val="1"/>
      </rPr>
      <t>C</t>
    </r>
  </si>
  <si>
    <t>8/7/98</t>
  </si>
  <si>
    <t>9:05</t>
  </si>
  <si>
    <t>11:37</t>
  </si>
  <si>
    <t>No evidence it was run; maybe no labeled tag</t>
  </si>
  <si>
    <t>9:55</t>
  </si>
  <si>
    <t>Not collected &amp; flask not evac; flask used in 8/21 coll.</t>
  </si>
  <si>
    <t>10:58</t>
  </si>
  <si>
    <t>11:20</t>
  </si>
  <si>
    <t>8/21/98</t>
  </si>
  <si>
    <t>8:20</t>
  </si>
  <si>
    <t>9:35</t>
  </si>
  <si>
    <t>10:19</t>
  </si>
  <si>
    <t>10:20</t>
  </si>
  <si>
    <t>10:57</t>
  </si>
  <si>
    <t>11:34</t>
  </si>
  <si>
    <t>11:32</t>
  </si>
  <si>
    <t>9/9/98</t>
  </si>
  <si>
    <t>8:50</t>
  </si>
  <si>
    <t>9:33</t>
  </si>
  <si>
    <t>10:13</t>
  </si>
  <si>
    <t>9/23/98</t>
  </si>
  <si>
    <t>9:10</t>
  </si>
  <si>
    <t>11:01</t>
  </si>
  <si>
    <t>11:17</t>
  </si>
  <si>
    <t>11:50</t>
  </si>
  <si>
    <t>12:10</t>
  </si>
  <si>
    <t>10/7/98</t>
  </si>
  <si>
    <t>10:06</t>
  </si>
  <si>
    <t>10:25</t>
  </si>
  <si>
    <t>10:24</t>
  </si>
  <si>
    <t>11:45</t>
  </si>
  <si>
    <t>12:24</t>
  </si>
  <si>
    <t>10/21/98</t>
  </si>
  <si>
    <t>11:04</t>
  </si>
  <si>
    <t>11:40</t>
  </si>
  <si>
    <t>12:15</t>
  </si>
  <si>
    <t>near grnd</t>
  </si>
  <si>
    <t>11/4/98</t>
  </si>
  <si>
    <t>10:48</t>
  </si>
  <si>
    <t>11:57</t>
  </si>
  <si>
    <t>12:20</t>
  </si>
  <si>
    <t>12:38</t>
  </si>
  <si>
    <t>12:40</t>
  </si>
  <si>
    <t>12:52</t>
  </si>
  <si>
    <t>11/18/98</t>
  </si>
  <si>
    <t>9:58</t>
  </si>
  <si>
    <t>11:06</t>
  </si>
  <si>
    <t>11:24</t>
  </si>
  <si>
    <t>12/2/98</t>
  </si>
  <si>
    <t>9:40</t>
  </si>
  <si>
    <t>10:03</t>
  </si>
  <si>
    <t>11:53</t>
  </si>
  <si>
    <t>Tank CO2</t>
  </si>
  <si>
    <t>9/17/99</t>
  </si>
  <si>
    <t>9/30/99</t>
  </si>
  <si>
    <t>10/14/99</t>
  </si>
  <si>
    <t>avg</t>
  </si>
  <si>
    <r>
      <rPr>
        <b/>
        <sz val="11"/>
        <color rgb="FFFF0000"/>
        <rFont val="Calibri"/>
        <family val="2"/>
        <scheme val="minor"/>
      </rPr>
      <t>DelC-13</t>
    </r>
    <r>
      <rPr>
        <sz val="11"/>
        <color theme="1"/>
        <rFont val="Calibri"/>
        <family val="2"/>
        <scheme val="minor"/>
      </rPr>
      <t xml:space="preserve"> refers to </t>
    </r>
    <r>
      <rPr>
        <b/>
        <sz val="11"/>
        <color rgb="FFFF0000"/>
        <rFont val="Symbol"/>
        <family val="1"/>
        <charset val="2"/>
      </rPr>
      <t>d</t>
    </r>
    <r>
      <rPr>
        <b/>
        <vertAlign val="superscript"/>
        <sz val="11"/>
        <color rgb="FFFF0000"/>
        <rFont val="Calibri"/>
        <family val="2"/>
        <scheme val="minor"/>
      </rPr>
      <t>13</t>
    </r>
    <r>
      <rPr>
        <b/>
        <sz val="11"/>
        <color rgb="FFFF0000"/>
        <rFont val="Calibri"/>
        <family val="2"/>
        <scheme val="minor"/>
      </rPr>
      <t xml:space="preserve">C </t>
    </r>
    <r>
      <rPr>
        <sz val="11"/>
        <color theme="1"/>
        <rFont val="Calibri"/>
        <family val="2"/>
        <scheme val="minor"/>
      </rPr>
      <t>of air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in </t>
    </r>
    <r>
      <rPr>
        <sz val="11"/>
        <color theme="1"/>
        <rFont val="Calibri"/>
        <family val="2"/>
      </rPr>
      <t>‰ units</t>
    </r>
  </si>
  <si>
    <t>n</t>
  </si>
  <si>
    <t>std dev</t>
  </si>
  <si>
    <r>
      <rPr>
        <b/>
        <sz val="11"/>
        <color rgb="FFFF0000"/>
        <rFont val="Calibri"/>
        <family val="2"/>
        <scheme val="minor"/>
      </rPr>
      <t>Dates</t>
    </r>
    <r>
      <rPr>
        <sz val="11"/>
        <color theme="1"/>
        <rFont val="Calibri"/>
        <family val="2"/>
        <scheme val="minor"/>
      </rPr>
      <t xml:space="preserve"> are in format </t>
    </r>
    <r>
      <rPr>
        <b/>
        <sz val="11"/>
        <color rgb="FFFF0000"/>
        <rFont val="Calibri"/>
        <family val="2"/>
        <scheme val="minor"/>
      </rPr>
      <t>month/day/year</t>
    </r>
  </si>
  <si>
    <r>
      <rPr>
        <b/>
        <sz val="12"/>
        <color rgb="FF000000"/>
        <rFont val="Symbol"/>
        <family val="1"/>
        <charset val="2"/>
      </rPr>
      <t>d</t>
    </r>
    <r>
      <rPr>
        <b/>
        <vertAlign val="superscript"/>
        <sz val="12"/>
        <color rgb="FF000000"/>
        <rFont val="Times New Roman"/>
        <family val="1"/>
      </rPr>
      <t>13</t>
    </r>
    <r>
      <rPr>
        <b/>
        <sz val="12"/>
        <color rgb="FF000000"/>
        <rFont val="Times New Roman"/>
        <family val="1"/>
      </rPr>
      <t>C</t>
    </r>
  </si>
  <si>
    <t>Treatment</t>
  </si>
  <si>
    <t>9/2/98</t>
  </si>
  <si>
    <t>8/26/98</t>
  </si>
  <si>
    <t>10/28/98</t>
  </si>
  <si>
    <t>11/6/98</t>
  </si>
  <si>
    <t>(2-L,3-L flasks, mylar balloons)</t>
  </si>
  <si>
    <t>TANK AND AIR CARBON ISOTOPE DATA</t>
  </si>
  <si>
    <r>
      <t>LAND</t>
    </r>
    <r>
      <rPr>
        <sz val="14"/>
        <color rgb="FF7030A0"/>
        <rFont val="Calibri"/>
        <family val="2"/>
        <scheme val="minor"/>
      </rPr>
      <t xml:space="preserve"> (2022), Land 2022, 11, 2. https://doi.org/10.3390/land11020309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</si>
</sst>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Symbol"/>
      <family val="1"/>
      <charset val="2"/>
    </font>
    <font>
      <b/>
      <vertAlign val="superscript"/>
      <sz val="11"/>
      <color rgb="FFFF0000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000000"/>
      <name val="Arial"/>
      <family val="2"/>
    </font>
    <font>
      <sz val="12"/>
      <color rgb="FF000000"/>
      <name val="Symbol"/>
      <family val="1"/>
      <charset val="2"/>
    </font>
    <font>
      <vertAlign val="superscript"/>
      <sz val="12"/>
      <color rgb="FF000000"/>
      <name val="Times New Roman"/>
      <family val="1"/>
    </font>
    <font>
      <vertAlign val="subscript"/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000000"/>
      <name val="Times New Roman"/>
      <family val="1"/>
    </font>
    <font>
      <b/>
      <sz val="12"/>
      <color rgb="FF000000"/>
      <name val="Symbol"/>
      <family val="1"/>
      <charset val="2"/>
    </font>
    <font>
      <b/>
      <vertAlign val="superscript"/>
      <sz val="12"/>
      <color rgb="FF000000"/>
      <name val="Times New Roman"/>
      <family val="1"/>
    </font>
    <font>
      <b/>
      <i/>
      <sz val="14"/>
      <color rgb="FF7030A0"/>
      <name val="Calibri"/>
      <family val="2"/>
      <scheme val="minor"/>
    </font>
    <font>
      <sz val="14"/>
      <color rgb="FF7030A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87FDF5"/>
        <bgColor rgb="FF000000"/>
      </patternFill>
    </fill>
    <fill>
      <patternFill patternType="solid">
        <fgColor rgb="FF87FDF5"/>
        <bgColor indexed="64"/>
      </patternFill>
    </fill>
    <fill>
      <patternFill patternType="solid">
        <fgColor rgb="FF85FF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Fill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7" fillId="3" borderId="0" xfId="0" applyFont="1" applyFill="1" applyBorder="1"/>
    <xf numFmtId="0" fontId="0" fillId="4" borderId="0" xfId="0" applyFill="1"/>
    <xf numFmtId="0" fontId="12" fillId="4" borderId="0" xfId="0" applyFont="1" applyFill="1"/>
    <xf numFmtId="0" fontId="13" fillId="4" borderId="0" xfId="0" applyFont="1" applyFill="1"/>
    <xf numFmtId="0" fontId="14" fillId="4" borderId="0" xfId="0" applyFont="1" applyFill="1"/>
    <xf numFmtId="0" fontId="1" fillId="0" borderId="0" xfId="0" applyFont="1"/>
    <xf numFmtId="0" fontId="12" fillId="2" borderId="0" xfId="0" applyFont="1" applyFill="1"/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7" fillId="5" borderId="0" xfId="0" applyFont="1" applyFill="1" applyAlignment="1">
      <alignment horizontal="right"/>
    </xf>
    <xf numFmtId="0" fontId="0" fillId="5" borderId="0" xfId="0" applyFill="1"/>
    <xf numFmtId="2" fontId="8" fillId="5" borderId="0" xfId="0" applyNumberFormat="1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quotePrefix="1"/>
    <xf numFmtId="2" fontId="0" fillId="0" borderId="0" xfId="0" applyNumberFormat="1"/>
    <xf numFmtId="2" fontId="0" fillId="5" borderId="0" xfId="0" applyNumberFormat="1" applyFill="1"/>
    <xf numFmtId="0" fontId="19" fillId="0" borderId="0" xfId="0" applyFont="1"/>
    <xf numFmtId="0" fontId="20" fillId="0" borderId="0" xfId="0" applyFont="1"/>
    <xf numFmtId="0" fontId="2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7FD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86"/>
  <sheetViews>
    <sheetView tabSelected="1" workbookViewId="0">
      <selection activeCell="A4" sqref="A4"/>
    </sheetView>
  </sheetViews>
  <sheetFormatPr defaultRowHeight="15" x14ac:dyDescent="0.25"/>
  <cols>
    <col min="8" max="8" width="11.7109375" customWidth="1"/>
    <col min="11" max="11" width="12.140625" customWidth="1"/>
    <col min="13" max="13" width="12.28515625" customWidth="1"/>
    <col min="14" max="14" width="14.28515625" customWidth="1"/>
    <col min="21" max="21" width="14.28515625" customWidth="1"/>
  </cols>
  <sheetData>
    <row r="1" spans="1:26" ht="21" x14ac:dyDescent="0.35">
      <c r="A1" s="29" t="s">
        <v>0</v>
      </c>
    </row>
    <row r="2" spans="1:26" ht="18.75" x14ac:dyDescent="0.3">
      <c r="A2" s="27" t="s">
        <v>1</v>
      </c>
    </row>
    <row r="3" spans="1:26" ht="18.75" x14ac:dyDescent="0.3">
      <c r="A3" s="28" t="s">
        <v>2</v>
      </c>
    </row>
    <row r="4" spans="1:26" ht="18.75" x14ac:dyDescent="0.3">
      <c r="A4" s="27" t="s">
        <v>132</v>
      </c>
    </row>
    <row r="5" spans="1:26" ht="21" x14ac:dyDescent="0.35">
      <c r="A5" s="1" t="s">
        <v>131</v>
      </c>
      <c r="H5" s="1">
        <v>1998</v>
      </c>
      <c r="K5" s="1">
        <v>1999</v>
      </c>
      <c r="N5" s="1">
        <v>1998</v>
      </c>
      <c r="U5" s="1">
        <v>1999</v>
      </c>
    </row>
    <row r="6" spans="1:26" x14ac:dyDescent="0.25">
      <c r="A6" s="2" t="s">
        <v>3</v>
      </c>
    </row>
    <row r="7" spans="1:26" ht="18.75" x14ac:dyDescent="0.25">
      <c r="A7" s="11" t="s">
        <v>123</v>
      </c>
      <c r="H7" s="12" t="s">
        <v>115</v>
      </c>
      <c r="I7" s="13" t="s">
        <v>124</v>
      </c>
      <c r="K7" s="12" t="s">
        <v>115</v>
      </c>
      <c r="L7" s="13" t="s">
        <v>124</v>
      </c>
      <c r="N7" s="8" t="s">
        <v>7</v>
      </c>
      <c r="O7" s="8" t="s">
        <v>130</v>
      </c>
      <c r="P7" s="9"/>
      <c r="Q7" s="6"/>
      <c r="R7" s="7"/>
      <c r="U7" s="8" t="s">
        <v>7</v>
      </c>
      <c r="V7" s="8" t="s">
        <v>130</v>
      </c>
      <c r="W7" s="10"/>
      <c r="X7" s="7"/>
      <c r="Y7" s="7"/>
    </row>
    <row r="8" spans="1:26" ht="18.75" x14ac:dyDescent="0.25">
      <c r="A8" t="s">
        <v>4</v>
      </c>
      <c r="H8" s="24" t="s">
        <v>127</v>
      </c>
      <c r="I8">
        <v>-4.55</v>
      </c>
      <c r="K8" s="4" t="s">
        <v>24</v>
      </c>
      <c r="L8" s="16">
        <v>-5.9600000399999997</v>
      </c>
      <c r="N8" s="4" t="s">
        <v>125</v>
      </c>
      <c r="O8" s="14" t="s">
        <v>8</v>
      </c>
      <c r="P8" s="14" t="s">
        <v>9</v>
      </c>
      <c r="Q8" s="14" t="s">
        <v>10</v>
      </c>
      <c r="R8" s="14" t="s">
        <v>62</v>
      </c>
      <c r="S8" s="14" t="s">
        <v>11</v>
      </c>
      <c r="U8" s="4" t="s">
        <v>125</v>
      </c>
      <c r="V8" s="14" t="s">
        <v>8</v>
      </c>
      <c r="W8" s="14" t="s">
        <v>9</v>
      </c>
      <c r="X8" s="14" t="s">
        <v>10</v>
      </c>
      <c r="Y8" s="14" t="s">
        <v>62</v>
      </c>
      <c r="Z8" s="14" t="s">
        <v>11</v>
      </c>
    </row>
    <row r="9" spans="1:26" ht="15.75" x14ac:dyDescent="0.25">
      <c r="A9" t="s">
        <v>5</v>
      </c>
      <c r="H9" s="24" t="s">
        <v>127</v>
      </c>
      <c r="I9">
        <v>-4.5599999999999996</v>
      </c>
      <c r="K9" s="4" t="s">
        <v>24</v>
      </c>
      <c r="L9" s="16">
        <v>-4.5700001700000001</v>
      </c>
      <c r="N9" s="4" t="s">
        <v>63</v>
      </c>
      <c r="U9" s="4" t="s">
        <v>12</v>
      </c>
    </row>
    <row r="10" spans="1:26" ht="15.75" x14ac:dyDescent="0.25">
      <c r="A10" t="s">
        <v>6</v>
      </c>
      <c r="H10" s="24" t="s">
        <v>126</v>
      </c>
      <c r="I10">
        <v>-4.55</v>
      </c>
      <c r="K10" s="4" t="s">
        <v>30</v>
      </c>
      <c r="L10" s="16">
        <v>-4.80999994</v>
      </c>
      <c r="N10" s="4" t="s">
        <v>13</v>
      </c>
      <c r="O10" s="15">
        <v>65</v>
      </c>
      <c r="P10" s="5" t="s">
        <v>25</v>
      </c>
      <c r="Q10" s="5" t="s">
        <v>64</v>
      </c>
      <c r="R10" s="15">
        <v>-7.9600000399999997</v>
      </c>
      <c r="S10" s="15">
        <v>0.72000003000000001</v>
      </c>
      <c r="U10" s="4" t="s">
        <v>13</v>
      </c>
    </row>
    <row r="11" spans="1:26" ht="18.75" x14ac:dyDescent="0.35">
      <c r="A11" t="s">
        <v>120</v>
      </c>
      <c r="H11" s="24" t="s">
        <v>83</v>
      </c>
      <c r="I11">
        <v>-4.3600000000000003</v>
      </c>
      <c r="K11" s="4" t="s">
        <v>30</v>
      </c>
      <c r="L11" s="16">
        <v>-4.8200001700000001</v>
      </c>
      <c r="O11" s="15">
        <v>60</v>
      </c>
      <c r="P11" s="5" t="s">
        <v>15</v>
      </c>
      <c r="Q11" s="5" t="s">
        <v>65</v>
      </c>
      <c r="R11" s="15">
        <v>-7.75</v>
      </c>
      <c r="S11" s="15">
        <v>0.70999997999999997</v>
      </c>
    </row>
    <row r="12" spans="1:26" ht="15.75" x14ac:dyDescent="0.25">
      <c r="A12" s="3"/>
      <c r="H12" s="24" t="s">
        <v>83</v>
      </c>
      <c r="I12">
        <v>-4.3600000000000003</v>
      </c>
      <c r="K12" s="4" t="s">
        <v>42</v>
      </c>
      <c r="L12" s="18">
        <v>-4.5999999000000003</v>
      </c>
      <c r="N12" s="4" t="s">
        <v>14</v>
      </c>
      <c r="O12" s="4" t="s">
        <v>66</v>
      </c>
      <c r="U12" s="4" t="s">
        <v>14</v>
      </c>
      <c r="W12" s="14" t="s">
        <v>15</v>
      </c>
      <c r="X12" s="14" t="s">
        <v>16</v>
      </c>
      <c r="Y12" s="16">
        <v>-9.7399997700000007</v>
      </c>
      <c r="Z12" s="16">
        <v>0.44999999000000002</v>
      </c>
    </row>
    <row r="13" spans="1:26" ht="15.75" x14ac:dyDescent="0.25">
      <c r="H13" s="24" t="s">
        <v>89</v>
      </c>
      <c r="I13">
        <v>-5.0199999999999996</v>
      </c>
      <c r="K13" s="4" t="s">
        <v>42</v>
      </c>
      <c r="L13" s="16">
        <v>-4.5399999600000003</v>
      </c>
      <c r="W13" s="17"/>
      <c r="X13" s="17"/>
      <c r="Y13" s="17"/>
      <c r="Z13" s="17"/>
    </row>
    <row r="14" spans="1:26" ht="15.75" x14ac:dyDescent="0.25">
      <c r="H14" s="24" t="s">
        <v>89</v>
      </c>
      <c r="I14">
        <v>-5.1100000000000003</v>
      </c>
      <c r="K14" s="4" t="s">
        <v>116</v>
      </c>
      <c r="L14" s="16">
        <v>-4.9099998500000002</v>
      </c>
      <c r="N14" s="4" t="s">
        <v>17</v>
      </c>
      <c r="O14" s="16">
        <v>60</v>
      </c>
      <c r="P14" s="14" t="s">
        <v>25</v>
      </c>
      <c r="Q14" s="14" t="s">
        <v>67</v>
      </c>
      <c r="R14" s="16">
        <v>-9.1800003100000005</v>
      </c>
      <c r="S14" s="16">
        <v>0.57999997999999997</v>
      </c>
      <c r="U14" s="4" t="s">
        <v>17</v>
      </c>
      <c r="W14" s="14" t="s">
        <v>15</v>
      </c>
      <c r="X14" s="14" t="s">
        <v>18</v>
      </c>
      <c r="Y14" s="16">
        <v>-10.239999770000001</v>
      </c>
      <c r="Z14" s="16">
        <v>0.27000001000000001</v>
      </c>
    </row>
    <row r="15" spans="1:26" ht="15.75" x14ac:dyDescent="0.25">
      <c r="H15" s="24" t="s">
        <v>95</v>
      </c>
      <c r="I15" s="25">
        <v>-4.8</v>
      </c>
      <c r="K15" s="4" t="s">
        <v>116</v>
      </c>
      <c r="L15" s="16">
        <v>-4.7399997699999998</v>
      </c>
    </row>
    <row r="16" spans="1:26" ht="15.75" x14ac:dyDescent="0.25">
      <c r="H16" s="24" t="s">
        <v>95</v>
      </c>
      <c r="I16" s="25">
        <v>-4.9000000000000004</v>
      </c>
      <c r="K16" s="4" t="s">
        <v>117</v>
      </c>
      <c r="L16" s="16">
        <v>-4.8899998699999996</v>
      </c>
      <c r="N16" s="4" t="s">
        <v>19</v>
      </c>
      <c r="O16" s="4" t="s">
        <v>68</v>
      </c>
      <c r="U16" s="4" t="s">
        <v>19</v>
      </c>
    </row>
    <row r="17" spans="8:26" ht="15.75" x14ac:dyDescent="0.25">
      <c r="H17" s="24" t="s">
        <v>128</v>
      </c>
      <c r="I17">
        <v>-4.97</v>
      </c>
      <c r="K17" s="4" t="s">
        <v>117</v>
      </c>
      <c r="L17" s="16">
        <v>-4.6500000999999997</v>
      </c>
    </row>
    <row r="18" spans="8:26" ht="15.75" x14ac:dyDescent="0.25">
      <c r="H18" s="24" t="s">
        <v>129</v>
      </c>
      <c r="I18">
        <v>-4.72</v>
      </c>
      <c r="K18" s="4" t="s">
        <v>118</v>
      </c>
      <c r="L18" s="16">
        <v>-4.6399998699999996</v>
      </c>
      <c r="N18" s="4" t="s">
        <v>20</v>
      </c>
      <c r="U18" s="4" t="s">
        <v>20</v>
      </c>
    </row>
    <row r="19" spans="8:26" ht="15.75" x14ac:dyDescent="0.25">
      <c r="H19" s="24" t="s">
        <v>129</v>
      </c>
      <c r="I19">
        <v>-4.75</v>
      </c>
      <c r="K19" s="4" t="s">
        <v>118</v>
      </c>
      <c r="L19" s="16">
        <v>-4.6199998899999999</v>
      </c>
    </row>
    <row r="20" spans="8:26" ht="15.75" x14ac:dyDescent="0.25">
      <c r="H20" s="24" t="s">
        <v>107</v>
      </c>
      <c r="I20">
        <v>-4.8600000000000003</v>
      </c>
      <c r="J20" s="20"/>
      <c r="K20" s="19" t="s">
        <v>119</v>
      </c>
      <c r="L20" s="21">
        <f>AVERAGE(L8:L19)</f>
        <v>-4.8124999608333328</v>
      </c>
      <c r="N20" s="4" t="s">
        <v>21</v>
      </c>
      <c r="O20" s="16">
        <v>60</v>
      </c>
      <c r="P20" s="14" t="s">
        <v>25</v>
      </c>
      <c r="Q20" s="14" t="s">
        <v>69</v>
      </c>
      <c r="R20" s="18">
        <v>-7.4000000999999997</v>
      </c>
      <c r="S20" s="18">
        <v>0.5</v>
      </c>
      <c r="U20" s="4" t="s">
        <v>21</v>
      </c>
    </row>
    <row r="21" spans="8:26" ht="15.75" x14ac:dyDescent="0.25">
      <c r="H21" s="24" t="s">
        <v>107</v>
      </c>
      <c r="I21">
        <v>-4.84</v>
      </c>
      <c r="J21" s="20"/>
      <c r="K21" s="19" t="s">
        <v>122</v>
      </c>
      <c r="L21" s="21">
        <v>0.38245912999999998</v>
      </c>
      <c r="O21" s="17"/>
      <c r="P21" s="17"/>
      <c r="Q21" s="17"/>
      <c r="R21" s="17"/>
      <c r="S21" s="17"/>
    </row>
    <row r="22" spans="8:26" ht="15.75" x14ac:dyDescent="0.25">
      <c r="H22" s="24" t="s">
        <v>111</v>
      </c>
      <c r="I22">
        <v>-4.79</v>
      </c>
      <c r="J22" s="20"/>
      <c r="K22" s="19" t="s">
        <v>121</v>
      </c>
      <c r="L22" s="22">
        <v>12</v>
      </c>
      <c r="N22" s="4" t="s">
        <v>22</v>
      </c>
      <c r="O22" s="16">
        <v>60</v>
      </c>
      <c r="P22" s="14" t="s">
        <v>25</v>
      </c>
      <c r="Q22" s="14" t="s">
        <v>70</v>
      </c>
      <c r="R22" s="16">
        <v>-7.2800002099999999</v>
      </c>
      <c r="S22" s="16">
        <v>0.72000003000000001</v>
      </c>
      <c r="U22" s="4" t="s">
        <v>22</v>
      </c>
    </row>
    <row r="23" spans="8:26" ht="15.75" x14ac:dyDescent="0.25">
      <c r="H23" s="19" t="s">
        <v>119</v>
      </c>
      <c r="I23" s="26">
        <f>AVERAGE(I8:I22)</f>
        <v>-4.7426666666666666</v>
      </c>
    </row>
    <row r="24" spans="8:26" ht="15.75" x14ac:dyDescent="0.25">
      <c r="H24" s="19" t="s">
        <v>122</v>
      </c>
      <c r="I24" s="26">
        <f>_xlfn.STDEV.S(I8:I22)</f>
        <v>0.22647821297506954</v>
      </c>
      <c r="N24" s="4" t="s">
        <v>23</v>
      </c>
      <c r="U24" s="4" t="s">
        <v>23</v>
      </c>
    </row>
    <row r="25" spans="8:26" ht="15.75" x14ac:dyDescent="0.25">
      <c r="H25" s="19" t="s">
        <v>121</v>
      </c>
      <c r="I25" s="20">
        <f>COUNT(I8:I22)</f>
        <v>15</v>
      </c>
    </row>
    <row r="26" spans="8:26" ht="18.75" x14ac:dyDescent="0.25">
      <c r="N26" s="4" t="s">
        <v>125</v>
      </c>
      <c r="O26" s="14" t="s">
        <v>8</v>
      </c>
      <c r="P26" s="14" t="s">
        <v>9</v>
      </c>
      <c r="Q26" s="14" t="s">
        <v>10</v>
      </c>
      <c r="R26" s="14" t="s">
        <v>62</v>
      </c>
      <c r="S26" s="14" t="s">
        <v>11</v>
      </c>
      <c r="U26" s="4" t="s">
        <v>125</v>
      </c>
      <c r="V26" s="14" t="s">
        <v>8</v>
      </c>
      <c r="W26" s="14" t="s">
        <v>9</v>
      </c>
      <c r="X26" s="14" t="s">
        <v>10</v>
      </c>
      <c r="Y26" s="14" t="s">
        <v>62</v>
      </c>
      <c r="Z26" s="14" t="s">
        <v>11</v>
      </c>
    </row>
    <row r="27" spans="8:26" ht="15.75" x14ac:dyDescent="0.25">
      <c r="H27" s="19" t="s">
        <v>119</v>
      </c>
      <c r="I27" s="20">
        <v>-4.7</v>
      </c>
      <c r="N27" s="4" t="s">
        <v>71</v>
      </c>
      <c r="U27" s="4" t="s">
        <v>24</v>
      </c>
    </row>
    <row r="28" spans="8:26" ht="15.75" x14ac:dyDescent="0.25">
      <c r="H28" s="19" t="s">
        <v>122</v>
      </c>
      <c r="I28" s="20">
        <v>0.2</v>
      </c>
      <c r="N28" s="4" t="s">
        <v>13</v>
      </c>
      <c r="P28" s="14" t="s">
        <v>25</v>
      </c>
      <c r="Q28" s="14" t="s">
        <v>72</v>
      </c>
      <c r="R28" s="16">
        <v>-7.1700000800000003</v>
      </c>
      <c r="S28" s="16">
        <v>0.74000001000000004</v>
      </c>
      <c r="U28" s="4" t="s">
        <v>13</v>
      </c>
      <c r="W28" s="14" t="s">
        <v>25</v>
      </c>
      <c r="X28" s="14" t="s">
        <v>26</v>
      </c>
      <c r="Y28" s="16">
        <v>-8.2100000400000006</v>
      </c>
      <c r="Z28" s="16">
        <v>0.56000000000000005</v>
      </c>
    </row>
    <row r="29" spans="8:26" ht="15.75" x14ac:dyDescent="0.25">
      <c r="H29" s="19" t="s">
        <v>121</v>
      </c>
      <c r="I29" s="20">
        <v>14</v>
      </c>
      <c r="P29" s="17"/>
      <c r="Q29" s="17"/>
      <c r="R29" s="17"/>
      <c r="S29" s="17"/>
      <c r="W29" s="17"/>
      <c r="X29" s="17"/>
      <c r="Y29" s="17"/>
      <c r="Z29" s="17"/>
    </row>
    <row r="30" spans="8:26" ht="15.75" x14ac:dyDescent="0.25">
      <c r="N30" s="4" t="s">
        <v>14</v>
      </c>
      <c r="P30" s="14" t="s">
        <v>25</v>
      </c>
      <c r="Q30" s="14" t="s">
        <v>73</v>
      </c>
      <c r="R30" s="16">
        <v>-8.2700004600000003</v>
      </c>
      <c r="S30" s="16">
        <v>0.54000002000000003</v>
      </c>
      <c r="U30" s="4" t="s">
        <v>14</v>
      </c>
      <c r="W30" s="14" t="s">
        <v>25</v>
      </c>
      <c r="X30" s="14" t="s">
        <v>27</v>
      </c>
      <c r="Y30" s="16">
        <v>-10.56000042</v>
      </c>
      <c r="Z30" s="16">
        <v>0.43000000999999999</v>
      </c>
    </row>
    <row r="31" spans="8:26" x14ac:dyDescent="0.25">
      <c r="P31" s="17"/>
      <c r="Q31" s="17"/>
      <c r="R31" s="17"/>
      <c r="S31" s="17"/>
      <c r="W31" s="17"/>
      <c r="X31" s="17"/>
      <c r="Y31" s="17"/>
      <c r="Z31" s="17"/>
    </row>
    <row r="32" spans="8:26" ht="15.75" x14ac:dyDescent="0.25">
      <c r="N32" s="4" t="s">
        <v>17</v>
      </c>
      <c r="P32" s="14" t="s">
        <v>25</v>
      </c>
      <c r="Q32" s="14" t="s">
        <v>74</v>
      </c>
      <c r="R32" s="16">
        <v>-8.5699996899999995</v>
      </c>
      <c r="S32" s="16">
        <v>0.46000001000000001</v>
      </c>
      <c r="U32" s="4" t="s">
        <v>17</v>
      </c>
      <c r="W32" s="14" t="s">
        <v>25</v>
      </c>
      <c r="X32" s="14" t="s">
        <v>28</v>
      </c>
      <c r="Y32" s="16">
        <v>-9.8100004199999997</v>
      </c>
      <c r="Z32" s="16">
        <v>0.41999998999999999</v>
      </c>
    </row>
    <row r="33" spans="14:26" x14ac:dyDescent="0.25">
      <c r="P33" s="17"/>
      <c r="Q33" s="17"/>
      <c r="R33" s="17"/>
      <c r="S33" s="17"/>
      <c r="W33" s="17"/>
      <c r="X33" s="17"/>
      <c r="Y33" s="17"/>
      <c r="Z33" s="17"/>
    </row>
    <row r="34" spans="14:26" ht="15.75" x14ac:dyDescent="0.25">
      <c r="N34" s="4" t="s">
        <v>19</v>
      </c>
      <c r="P34" s="14" t="s">
        <v>25</v>
      </c>
      <c r="Q34" s="14" t="s">
        <v>75</v>
      </c>
      <c r="R34" s="16">
        <v>-7.2100000399999997</v>
      </c>
      <c r="S34" s="16">
        <v>0.75999998999999996</v>
      </c>
      <c r="U34" s="4" t="s">
        <v>19</v>
      </c>
      <c r="W34" s="14" t="s">
        <v>25</v>
      </c>
      <c r="X34" s="14" t="s">
        <v>29</v>
      </c>
      <c r="Y34" s="16">
        <v>-7.4800000200000003</v>
      </c>
      <c r="Z34" s="16">
        <v>0.75</v>
      </c>
    </row>
    <row r="35" spans="14:26" ht="15.75" x14ac:dyDescent="0.25">
      <c r="P35" s="14" t="s">
        <v>15</v>
      </c>
      <c r="Q35" s="14" t="s">
        <v>76</v>
      </c>
      <c r="R35" s="16">
        <v>-7.8499999000000003</v>
      </c>
      <c r="S35" s="16">
        <v>0.61000001000000004</v>
      </c>
    </row>
    <row r="36" spans="14:26" ht="15.75" x14ac:dyDescent="0.25">
      <c r="N36" s="4" t="s">
        <v>20</v>
      </c>
      <c r="P36" s="17"/>
      <c r="Q36" s="17"/>
      <c r="R36" s="17"/>
      <c r="S36" s="17"/>
      <c r="U36" s="4" t="s">
        <v>20</v>
      </c>
    </row>
    <row r="37" spans="14:26" x14ac:dyDescent="0.25">
      <c r="P37" s="17"/>
      <c r="Q37" s="17"/>
      <c r="R37" s="17"/>
      <c r="S37" s="17"/>
    </row>
    <row r="38" spans="14:26" ht="15.75" x14ac:dyDescent="0.25">
      <c r="N38" s="4" t="s">
        <v>21</v>
      </c>
      <c r="P38" s="14" t="s">
        <v>15</v>
      </c>
      <c r="Q38" s="14" t="s">
        <v>77</v>
      </c>
      <c r="R38" s="16">
        <v>-8.8699998900000008</v>
      </c>
      <c r="S38" s="16">
        <v>0.37</v>
      </c>
      <c r="U38" s="4" t="s">
        <v>21</v>
      </c>
    </row>
    <row r="39" spans="14:26" x14ac:dyDescent="0.25">
      <c r="P39" s="17"/>
      <c r="Q39" s="17"/>
      <c r="R39" s="17"/>
      <c r="S39" s="17"/>
    </row>
    <row r="40" spans="14:26" ht="15.75" x14ac:dyDescent="0.25">
      <c r="N40" s="4" t="s">
        <v>22</v>
      </c>
      <c r="P40" s="14" t="s">
        <v>15</v>
      </c>
      <c r="Q40" s="14" t="s">
        <v>78</v>
      </c>
      <c r="R40" s="16">
        <v>-7.25</v>
      </c>
      <c r="S40" s="16">
        <v>0.72000003000000001</v>
      </c>
      <c r="U40" s="4" t="s">
        <v>22</v>
      </c>
    </row>
    <row r="42" spans="14:26" ht="15.75" x14ac:dyDescent="0.25">
      <c r="N42" s="4" t="s">
        <v>23</v>
      </c>
      <c r="U42" s="4" t="s">
        <v>23</v>
      </c>
    </row>
    <row r="44" spans="14:26" ht="18.75" x14ac:dyDescent="0.25">
      <c r="N44" s="4" t="s">
        <v>125</v>
      </c>
      <c r="O44" s="14" t="s">
        <v>8</v>
      </c>
      <c r="P44" s="14" t="s">
        <v>9</v>
      </c>
      <c r="Q44" s="14" t="s">
        <v>10</v>
      </c>
      <c r="R44" s="14" t="s">
        <v>62</v>
      </c>
      <c r="S44" s="14" t="s">
        <v>11</v>
      </c>
      <c r="U44" s="4" t="s">
        <v>125</v>
      </c>
      <c r="V44" s="14" t="s">
        <v>8</v>
      </c>
      <c r="W44" s="14" t="s">
        <v>9</v>
      </c>
      <c r="X44" s="14" t="s">
        <v>10</v>
      </c>
      <c r="Y44" s="14" t="s">
        <v>62</v>
      </c>
      <c r="Z44" s="14" t="s">
        <v>11</v>
      </c>
    </row>
    <row r="45" spans="14:26" ht="15.75" x14ac:dyDescent="0.25">
      <c r="N45" s="4" t="s">
        <v>79</v>
      </c>
      <c r="U45" s="4" t="s">
        <v>30</v>
      </c>
    </row>
    <row r="46" spans="14:26" ht="15.75" x14ac:dyDescent="0.25">
      <c r="N46" s="4" t="s">
        <v>13</v>
      </c>
      <c r="P46" s="14" t="s">
        <v>25</v>
      </c>
      <c r="Q46" s="14" t="s">
        <v>80</v>
      </c>
      <c r="R46" s="16">
        <v>-7.2399997699999998</v>
      </c>
      <c r="S46" s="16">
        <v>0.75999998999999996</v>
      </c>
      <c r="U46" s="4" t="s">
        <v>13</v>
      </c>
      <c r="W46" s="14" t="s">
        <v>25</v>
      </c>
      <c r="X46" s="14" t="s">
        <v>31</v>
      </c>
      <c r="Y46" s="16">
        <v>-7.2600002300000002</v>
      </c>
      <c r="Z46" s="16">
        <v>0.81999999000000001</v>
      </c>
    </row>
    <row r="47" spans="14:26" x14ac:dyDescent="0.25">
      <c r="P47" s="17"/>
      <c r="Q47" s="17"/>
      <c r="R47" s="17"/>
      <c r="S47" s="17"/>
      <c r="W47" s="17"/>
      <c r="X47" s="17"/>
      <c r="Y47" s="17"/>
      <c r="Z47" s="17"/>
    </row>
    <row r="48" spans="14:26" ht="15.75" x14ac:dyDescent="0.25">
      <c r="N48" s="4" t="s">
        <v>14</v>
      </c>
      <c r="P48" s="14" t="s">
        <v>25</v>
      </c>
      <c r="Q48" s="14" t="s">
        <v>81</v>
      </c>
      <c r="R48" s="16">
        <v>-8.2399997700000007</v>
      </c>
      <c r="S48" s="16">
        <v>0.47</v>
      </c>
      <c r="U48" s="4" t="s">
        <v>14</v>
      </c>
      <c r="W48" s="14" t="s">
        <v>25</v>
      </c>
      <c r="X48" s="14" t="s">
        <v>32</v>
      </c>
      <c r="Y48" s="16">
        <v>-8.3699998900000008</v>
      </c>
      <c r="Z48" s="16">
        <v>0.46000001000000001</v>
      </c>
    </row>
    <row r="49" spans="14:26" x14ac:dyDescent="0.25">
      <c r="P49" s="17"/>
      <c r="Q49" s="17"/>
      <c r="R49" s="17"/>
      <c r="S49" s="17"/>
      <c r="W49" s="17"/>
      <c r="X49" s="17"/>
      <c r="Y49" s="17"/>
      <c r="Z49" s="17"/>
    </row>
    <row r="50" spans="14:26" ht="15.75" x14ac:dyDescent="0.25">
      <c r="N50" s="4" t="s">
        <v>17</v>
      </c>
      <c r="P50" s="14" t="s">
        <v>25</v>
      </c>
      <c r="Q50" s="14" t="s">
        <v>45</v>
      </c>
      <c r="R50" s="16">
        <v>-8.6700000799999994</v>
      </c>
      <c r="S50" s="18">
        <v>0.5</v>
      </c>
      <c r="U50" s="4" t="s">
        <v>17</v>
      </c>
      <c r="W50" s="14" t="s">
        <v>25</v>
      </c>
      <c r="X50" s="14" t="s">
        <v>33</v>
      </c>
      <c r="Y50" s="18">
        <v>-8.8999996199999991</v>
      </c>
      <c r="Z50" s="16">
        <v>0.31</v>
      </c>
    </row>
    <row r="51" spans="14:26" ht="15.75" x14ac:dyDescent="0.25">
      <c r="P51" s="14" t="s">
        <v>15</v>
      </c>
      <c r="Q51" s="14" t="s">
        <v>82</v>
      </c>
      <c r="R51" s="16">
        <v>-8.2299995399999997</v>
      </c>
      <c r="S51" s="18">
        <v>0.5</v>
      </c>
      <c r="W51" s="17"/>
      <c r="X51" s="17"/>
      <c r="Y51" s="23"/>
      <c r="Z51" s="17"/>
    </row>
    <row r="52" spans="14:26" ht="15.75" x14ac:dyDescent="0.25">
      <c r="N52" s="4" t="s">
        <v>19</v>
      </c>
      <c r="P52" s="14" t="s">
        <v>25</v>
      </c>
      <c r="Q52" s="14" t="s">
        <v>59</v>
      </c>
      <c r="R52" s="16">
        <v>-7.4600000399999997</v>
      </c>
      <c r="S52" s="16">
        <v>0.64999998000000003</v>
      </c>
      <c r="U52" s="4" t="s">
        <v>19</v>
      </c>
      <c r="W52" s="14" t="s">
        <v>25</v>
      </c>
      <c r="X52" s="14" t="s">
        <v>34</v>
      </c>
      <c r="Y52" s="18">
        <v>-7.6999998099999996</v>
      </c>
      <c r="Z52" s="16">
        <v>0.61000001000000004</v>
      </c>
    </row>
    <row r="53" spans="14:26" ht="15.75" x14ac:dyDescent="0.25">
      <c r="P53" s="14" t="s">
        <v>15</v>
      </c>
      <c r="Q53" s="14" t="s">
        <v>18</v>
      </c>
      <c r="R53" s="16">
        <v>-7.05999994</v>
      </c>
      <c r="S53" s="16">
        <v>0.82999997999999997</v>
      </c>
    </row>
    <row r="54" spans="14:26" ht="15.75" x14ac:dyDescent="0.25">
      <c r="N54" s="4" t="s">
        <v>20</v>
      </c>
      <c r="U54" s="4" t="s">
        <v>20</v>
      </c>
    </row>
    <row r="56" spans="14:26" ht="15.75" x14ac:dyDescent="0.25">
      <c r="N56" s="4" t="s">
        <v>21</v>
      </c>
      <c r="U56" s="4" t="s">
        <v>21</v>
      </c>
    </row>
    <row r="58" spans="14:26" ht="15.75" x14ac:dyDescent="0.25">
      <c r="N58" s="4" t="s">
        <v>22</v>
      </c>
      <c r="U58" s="4" t="s">
        <v>22</v>
      </c>
    </row>
    <row r="60" spans="14:26" ht="15.75" x14ac:dyDescent="0.25">
      <c r="N60" s="4" t="s">
        <v>23</v>
      </c>
      <c r="U60" s="4" t="s">
        <v>23</v>
      </c>
    </row>
    <row r="62" spans="14:26" ht="18.75" x14ac:dyDescent="0.25">
      <c r="N62" s="4" t="s">
        <v>125</v>
      </c>
      <c r="O62" s="14" t="s">
        <v>8</v>
      </c>
      <c r="P62" s="14" t="s">
        <v>9</v>
      </c>
      <c r="Q62" s="14" t="s">
        <v>10</v>
      </c>
      <c r="R62" s="14" t="s">
        <v>62</v>
      </c>
      <c r="S62" s="14" t="s">
        <v>11</v>
      </c>
      <c r="U62" s="4" t="s">
        <v>125</v>
      </c>
      <c r="V62" s="14" t="s">
        <v>8</v>
      </c>
      <c r="W62" s="14" t="s">
        <v>9</v>
      </c>
      <c r="X62" s="14" t="s">
        <v>10</v>
      </c>
      <c r="Y62" s="14" t="s">
        <v>62</v>
      </c>
      <c r="Z62" s="14" t="s">
        <v>11</v>
      </c>
    </row>
    <row r="63" spans="14:26" ht="15.75" x14ac:dyDescent="0.25">
      <c r="N63" s="4" t="s">
        <v>83</v>
      </c>
      <c r="U63" s="4" t="s">
        <v>35</v>
      </c>
    </row>
    <row r="64" spans="14:26" ht="15.75" x14ac:dyDescent="0.25">
      <c r="N64" s="4" t="s">
        <v>13</v>
      </c>
      <c r="P64" s="14" t="s">
        <v>25</v>
      </c>
      <c r="Q64" s="14" t="s">
        <v>84</v>
      </c>
      <c r="R64" s="16">
        <v>-7.4800000200000003</v>
      </c>
      <c r="S64" s="16">
        <v>0.46000001000000001</v>
      </c>
      <c r="U64" s="4" t="s">
        <v>13</v>
      </c>
    </row>
    <row r="65" spans="14:26" ht="15.75" x14ac:dyDescent="0.25">
      <c r="P65" s="14" t="s">
        <v>15</v>
      </c>
      <c r="Q65" s="14"/>
      <c r="R65" s="16">
        <v>-7.2199997900000001</v>
      </c>
      <c r="S65" s="16">
        <v>0.74000001000000004</v>
      </c>
      <c r="W65" s="14" t="s">
        <v>15</v>
      </c>
      <c r="X65" s="14" t="s">
        <v>36</v>
      </c>
      <c r="Y65" s="16">
        <v>-6.9600000399999997</v>
      </c>
      <c r="Z65" s="16">
        <v>0.50999998999999996</v>
      </c>
    </row>
    <row r="66" spans="14:26" ht="15.75" x14ac:dyDescent="0.25">
      <c r="N66" s="4" t="s">
        <v>14</v>
      </c>
      <c r="P66" s="14" t="s">
        <v>25</v>
      </c>
      <c r="Q66" s="14"/>
      <c r="R66" s="16">
        <v>-8.6499996199999991</v>
      </c>
      <c r="S66" s="16">
        <v>0.31999999000000001</v>
      </c>
      <c r="U66" s="4" t="s">
        <v>14</v>
      </c>
      <c r="W66" s="17"/>
      <c r="X66" s="17"/>
      <c r="Y66" s="17"/>
      <c r="Z66" s="17"/>
    </row>
    <row r="67" spans="14:26" ht="15.75" x14ac:dyDescent="0.25">
      <c r="P67" s="14" t="s">
        <v>15</v>
      </c>
      <c r="Q67" s="14" t="s">
        <v>85</v>
      </c>
      <c r="R67" s="16">
        <v>-8.0500001900000004</v>
      </c>
      <c r="S67" s="18">
        <v>0.5</v>
      </c>
      <c r="W67" s="14" t="s">
        <v>15</v>
      </c>
      <c r="X67" s="14" t="s">
        <v>37</v>
      </c>
      <c r="Y67" s="17"/>
      <c r="Z67" s="16">
        <v>0.63999998999999996</v>
      </c>
    </row>
    <row r="68" spans="14:26" ht="15.75" x14ac:dyDescent="0.25">
      <c r="N68" s="4" t="s">
        <v>17</v>
      </c>
      <c r="P68" s="14" t="s">
        <v>25</v>
      </c>
      <c r="Q68" s="14" t="s">
        <v>86</v>
      </c>
      <c r="R68" s="16">
        <v>-10.130000109999999</v>
      </c>
      <c r="S68" s="16">
        <v>0.50999998999999996</v>
      </c>
      <c r="U68" s="4" t="s">
        <v>17</v>
      </c>
      <c r="W68" s="17"/>
      <c r="X68" s="17"/>
      <c r="Y68" s="17"/>
      <c r="Z68" s="17"/>
    </row>
    <row r="69" spans="14:26" ht="15.75" x14ac:dyDescent="0.25">
      <c r="P69" s="14" t="s">
        <v>15</v>
      </c>
      <c r="Q69" s="17"/>
      <c r="R69" s="17"/>
      <c r="S69" s="17"/>
      <c r="W69" s="14" t="s">
        <v>15</v>
      </c>
      <c r="X69" s="14" t="s">
        <v>38</v>
      </c>
      <c r="Y69" s="16">
        <v>-8.6800003100000005</v>
      </c>
      <c r="Z69" s="16">
        <v>0.38</v>
      </c>
    </row>
    <row r="70" spans="14:26" ht="15.75" x14ac:dyDescent="0.25">
      <c r="N70" s="4" t="s">
        <v>19</v>
      </c>
      <c r="P70" s="14" t="s">
        <v>25</v>
      </c>
      <c r="Q70" s="14" t="s">
        <v>87</v>
      </c>
      <c r="R70" s="16">
        <v>-8.3800001099999992</v>
      </c>
      <c r="S70" s="16">
        <v>0.63</v>
      </c>
      <c r="U70" s="4" t="s">
        <v>19</v>
      </c>
      <c r="W70" s="17"/>
      <c r="X70" s="17"/>
      <c r="Y70" s="17"/>
      <c r="Z70" s="17"/>
    </row>
    <row r="71" spans="14:26" ht="15.75" x14ac:dyDescent="0.25">
      <c r="P71" s="14" t="s">
        <v>15</v>
      </c>
      <c r="Q71" s="17"/>
      <c r="R71" s="17"/>
      <c r="S71" s="17"/>
      <c r="W71" s="14" t="s">
        <v>15</v>
      </c>
      <c r="X71" s="14" t="s">
        <v>39</v>
      </c>
      <c r="Y71" s="16">
        <v>-6.7600002300000002</v>
      </c>
      <c r="Z71" s="18">
        <v>0.5</v>
      </c>
    </row>
    <row r="72" spans="14:26" ht="15.75" x14ac:dyDescent="0.25">
      <c r="N72" s="4" t="s">
        <v>20</v>
      </c>
      <c r="P72" s="17"/>
      <c r="Q72" s="17"/>
      <c r="R72" s="17"/>
      <c r="S72" s="17"/>
      <c r="U72" s="4" t="s">
        <v>20</v>
      </c>
    </row>
    <row r="73" spans="14:26" x14ac:dyDescent="0.25">
      <c r="P73" s="17"/>
      <c r="Q73" s="17"/>
      <c r="R73" s="17"/>
      <c r="S73" s="17"/>
    </row>
    <row r="74" spans="14:26" ht="15.75" x14ac:dyDescent="0.25">
      <c r="N74" s="4" t="s">
        <v>21</v>
      </c>
      <c r="P74" s="17"/>
      <c r="Q74" s="17"/>
      <c r="R74" s="17"/>
      <c r="S74" s="17"/>
      <c r="U74" s="4" t="s">
        <v>21</v>
      </c>
    </row>
    <row r="75" spans="14:26" ht="15.75" x14ac:dyDescent="0.25">
      <c r="P75" s="14" t="s">
        <v>15</v>
      </c>
      <c r="Q75" s="14" t="s">
        <v>88</v>
      </c>
      <c r="R75" s="16">
        <v>-7.1599998500000002</v>
      </c>
      <c r="S75" s="16">
        <v>0.75</v>
      </c>
    </row>
    <row r="76" spans="14:26" ht="15.75" x14ac:dyDescent="0.25">
      <c r="N76" s="4" t="s">
        <v>22</v>
      </c>
      <c r="U76" s="4" t="s">
        <v>22</v>
      </c>
    </row>
    <row r="78" spans="14:26" ht="15.75" x14ac:dyDescent="0.25">
      <c r="N78" s="4" t="s">
        <v>23</v>
      </c>
      <c r="U78" s="4" t="s">
        <v>23</v>
      </c>
    </row>
    <row r="80" spans="14:26" ht="18.75" x14ac:dyDescent="0.25">
      <c r="N80" s="4" t="s">
        <v>125</v>
      </c>
      <c r="O80" s="14" t="s">
        <v>8</v>
      </c>
      <c r="P80" s="14" t="s">
        <v>9</v>
      </c>
      <c r="Q80" s="14" t="s">
        <v>10</v>
      </c>
      <c r="R80" s="14" t="s">
        <v>62</v>
      </c>
      <c r="S80" s="14" t="s">
        <v>11</v>
      </c>
      <c r="U80" s="4" t="s">
        <v>125</v>
      </c>
      <c r="V80" s="14" t="s">
        <v>8</v>
      </c>
      <c r="W80" s="14" t="s">
        <v>9</v>
      </c>
      <c r="X80" s="14" t="s">
        <v>10</v>
      </c>
      <c r="Y80" s="14" t="s">
        <v>62</v>
      </c>
      <c r="Z80" s="14" t="s">
        <v>11</v>
      </c>
    </row>
    <row r="81" spans="14:26" ht="15.75" x14ac:dyDescent="0.25">
      <c r="N81" s="4" t="s">
        <v>89</v>
      </c>
      <c r="U81" s="4" t="s">
        <v>40</v>
      </c>
    </row>
    <row r="82" spans="14:26" ht="15.75" x14ac:dyDescent="0.25">
      <c r="N82" s="4" t="s">
        <v>13</v>
      </c>
      <c r="P82" s="14" t="s">
        <v>25</v>
      </c>
      <c r="Q82" s="14" t="s">
        <v>34</v>
      </c>
      <c r="R82" s="16">
        <v>-7.2600002300000002</v>
      </c>
      <c r="S82" s="16">
        <v>0.85000001999999997</v>
      </c>
      <c r="U82" s="4" t="s">
        <v>13</v>
      </c>
      <c r="W82" s="14" t="s">
        <v>25</v>
      </c>
      <c r="X82" s="17"/>
      <c r="Y82" s="16">
        <v>-8.4399995800000003</v>
      </c>
      <c r="Z82" s="18">
        <v>0.60000001999999997</v>
      </c>
    </row>
    <row r="83" spans="14:26" ht="15.75" x14ac:dyDescent="0.25">
      <c r="P83" s="14" t="s">
        <v>15</v>
      </c>
      <c r="Q83" s="14" t="s">
        <v>90</v>
      </c>
      <c r="R83" s="16">
        <v>-7.3800001100000001</v>
      </c>
      <c r="S83" s="16">
        <v>0.68000000999999999</v>
      </c>
      <c r="W83" s="17"/>
      <c r="X83" s="17"/>
      <c r="Y83" s="17"/>
      <c r="Z83" s="17"/>
    </row>
    <row r="84" spans="14:26" ht="15.75" x14ac:dyDescent="0.25">
      <c r="N84" s="4" t="s">
        <v>14</v>
      </c>
      <c r="P84" s="14" t="s">
        <v>25</v>
      </c>
      <c r="Q84" s="14" t="s">
        <v>91</v>
      </c>
      <c r="R84" s="16">
        <v>-8.5600004199999997</v>
      </c>
      <c r="S84" s="18">
        <v>0.5</v>
      </c>
      <c r="U84" s="4" t="s">
        <v>14</v>
      </c>
      <c r="W84" s="14" t="s">
        <v>25</v>
      </c>
      <c r="X84" s="17"/>
      <c r="Y84" s="16">
        <v>-10.670000079999999</v>
      </c>
      <c r="Z84" s="16">
        <v>0.38</v>
      </c>
    </row>
    <row r="85" spans="14:26" ht="15.75" x14ac:dyDescent="0.25">
      <c r="P85" s="14" t="s">
        <v>15</v>
      </c>
      <c r="Q85" s="14" t="s">
        <v>92</v>
      </c>
      <c r="R85" s="16">
        <v>-8.4899997700000007</v>
      </c>
      <c r="S85" s="16">
        <v>0.51999998000000003</v>
      </c>
      <c r="W85" s="17"/>
      <c r="X85" s="17"/>
      <c r="Y85" s="17"/>
      <c r="Z85" s="17"/>
    </row>
    <row r="86" spans="14:26" ht="15.75" x14ac:dyDescent="0.25">
      <c r="N86" s="4" t="s">
        <v>17</v>
      </c>
      <c r="P86" s="14" t="s">
        <v>25</v>
      </c>
      <c r="Q86" s="14" t="s">
        <v>70</v>
      </c>
      <c r="R86" s="16">
        <v>-8.25</v>
      </c>
      <c r="S86" s="16">
        <v>0.49000000999999999</v>
      </c>
      <c r="U86" s="4" t="s">
        <v>17</v>
      </c>
      <c r="W86" s="14" t="s">
        <v>25</v>
      </c>
      <c r="X86" s="17"/>
      <c r="Y86" s="14" t="s">
        <v>41</v>
      </c>
      <c r="Z86" s="17"/>
    </row>
    <row r="87" spans="14:26" ht="15.75" x14ac:dyDescent="0.25">
      <c r="P87" s="14" t="s">
        <v>15</v>
      </c>
      <c r="Q87" s="17"/>
      <c r="R87" s="17"/>
      <c r="S87" s="17"/>
      <c r="W87" s="17"/>
      <c r="X87" s="17"/>
      <c r="Y87" s="17"/>
      <c r="Z87" s="17"/>
    </row>
    <row r="88" spans="14:26" ht="15.75" x14ac:dyDescent="0.25">
      <c r="N88" s="4" t="s">
        <v>19</v>
      </c>
      <c r="P88" s="14" t="s">
        <v>25</v>
      </c>
      <c r="Q88" s="14" t="s">
        <v>93</v>
      </c>
      <c r="R88" s="16">
        <v>-6.9800000200000003</v>
      </c>
      <c r="S88" s="16">
        <v>0.73000001999999997</v>
      </c>
      <c r="U88" s="4" t="s">
        <v>19</v>
      </c>
      <c r="W88" s="14" t="s">
        <v>25</v>
      </c>
      <c r="X88" s="17"/>
      <c r="Y88" s="16">
        <v>-8.1899995800000003</v>
      </c>
      <c r="Z88" s="18">
        <v>0.40000001000000002</v>
      </c>
    </row>
    <row r="89" spans="14:26" ht="15.75" x14ac:dyDescent="0.25">
      <c r="P89" s="14" t="s">
        <v>15</v>
      </c>
      <c r="Q89" s="17"/>
      <c r="R89" s="17"/>
      <c r="S89" s="17"/>
    </row>
    <row r="90" spans="14:26" ht="15.75" x14ac:dyDescent="0.25">
      <c r="N90" s="4" t="s">
        <v>20</v>
      </c>
      <c r="P90" s="17"/>
      <c r="Q90" s="17"/>
      <c r="R90" s="17"/>
      <c r="S90" s="17"/>
      <c r="U90" s="4" t="s">
        <v>20</v>
      </c>
    </row>
    <row r="91" spans="14:26" x14ac:dyDescent="0.25">
      <c r="P91" s="17"/>
      <c r="Q91" s="17"/>
      <c r="R91" s="17"/>
      <c r="S91" s="17"/>
    </row>
    <row r="92" spans="14:26" ht="15.75" x14ac:dyDescent="0.25">
      <c r="N92" s="4" t="s">
        <v>21</v>
      </c>
      <c r="P92" s="17"/>
      <c r="Q92" s="17"/>
      <c r="R92" s="17"/>
      <c r="S92" s="17"/>
      <c r="U92" s="4" t="s">
        <v>21</v>
      </c>
    </row>
    <row r="93" spans="14:26" ht="15.75" x14ac:dyDescent="0.25">
      <c r="P93" s="14"/>
      <c r="Q93" s="17"/>
      <c r="R93" s="17"/>
      <c r="S93" s="17"/>
    </row>
    <row r="94" spans="14:26" ht="15.75" x14ac:dyDescent="0.25">
      <c r="N94" s="4" t="s">
        <v>22</v>
      </c>
      <c r="P94" s="17"/>
      <c r="Q94" s="17"/>
      <c r="R94" s="17"/>
      <c r="S94" s="17"/>
      <c r="U94" s="4" t="s">
        <v>22</v>
      </c>
    </row>
    <row r="95" spans="14:26" ht="15.75" x14ac:dyDescent="0.25">
      <c r="P95" s="14" t="s">
        <v>15</v>
      </c>
      <c r="Q95" s="14" t="s">
        <v>94</v>
      </c>
      <c r="R95" s="16">
        <v>-8.1800003100000005</v>
      </c>
      <c r="S95" s="16">
        <v>0.34999998999999998</v>
      </c>
    </row>
    <row r="96" spans="14:26" ht="15.75" x14ac:dyDescent="0.25">
      <c r="N96" s="4" t="s">
        <v>23</v>
      </c>
      <c r="U96" s="4" t="s">
        <v>23</v>
      </c>
    </row>
    <row r="98" spans="14:26" ht="18.75" x14ac:dyDescent="0.25">
      <c r="N98" s="4" t="s">
        <v>125</v>
      </c>
      <c r="O98" s="14" t="s">
        <v>8</v>
      </c>
      <c r="P98" s="14" t="s">
        <v>9</v>
      </c>
      <c r="Q98" s="14" t="s">
        <v>10</v>
      </c>
      <c r="R98" s="14" t="s">
        <v>62</v>
      </c>
      <c r="S98" s="14" t="s">
        <v>11</v>
      </c>
      <c r="U98" s="4" t="s">
        <v>125</v>
      </c>
      <c r="V98" s="14" t="s">
        <v>8</v>
      </c>
      <c r="W98" s="14" t="s">
        <v>9</v>
      </c>
      <c r="X98" s="14" t="s">
        <v>10</v>
      </c>
      <c r="Y98" s="14" t="s">
        <v>62</v>
      </c>
      <c r="Z98" s="14" t="s">
        <v>11</v>
      </c>
    </row>
    <row r="99" spans="14:26" ht="15.75" x14ac:dyDescent="0.25">
      <c r="N99" s="4" t="s">
        <v>95</v>
      </c>
      <c r="U99" s="4" t="s">
        <v>42</v>
      </c>
    </row>
    <row r="100" spans="14:26" ht="15.75" x14ac:dyDescent="0.25">
      <c r="N100" s="4" t="s">
        <v>13</v>
      </c>
      <c r="P100" s="14" t="s">
        <v>25</v>
      </c>
      <c r="Q100" s="14" t="s">
        <v>69</v>
      </c>
      <c r="R100" s="16">
        <v>-7.44000006</v>
      </c>
      <c r="S100" s="16">
        <v>0.75</v>
      </c>
      <c r="U100" s="4" t="s">
        <v>13</v>
      </c>
    </row>
    <row r="101" spans="14:26" ht="15.75" x14ac:dyDescent="0.25">
      <c r="P101" s="14" t="s">
        <v>15</v>
      </c>
      <c r="Q101" s="17"/>
      <c r="R101" s="17"/>
      <c r="S101" s="17"/>
      <c r="W101" s="14" t="s">
        <v>15</v>
      </c>
      <c r="X101" s="14" t="s">
        <v>43</v>
      </c>
      <c r="Y101" s="16">
        <v>-7.6199998899999999</v>
      </c>
      <c r="Z101" s="16">
        <v>0.67000002000000003</v>
      </c>
    </row>
    <row r="102" spans="14:26" ht="15.75" x14ac:dyDescent="0.25">
      <c r="N102" s="4" t="s">
        <v>14</v>
      </c>
      <c r="P102" s="14" t="s">
        <v>25</v>
      </c>
      <c r="Q102" s="17"/>
      <c r="R102" s="16">
        <v>-9.1899995800000003</v>
      </c>
      <c r="S102" s="16">
        <v>0.50999998999999996</v>
      </c>
      <c r="U102" s="4" t="s">
        <v>14</v>
      </c>
      <c r="W102" s="17"/>
      <c r="X102" s="17"/>
      <c r="Y102" s="17"/>
      <c r="Z102" s="17"/>
    </row>
    <row r="103" spans="14:26" ht="15.75" x14ac:dyDescent="0.25">
      <c r="P103" s="14" t="s">
        <v>15</v>
      </c>
      <c r="Q103" s="17"/>
      <c r="R103" s="17"/>
      <c r="S103" s="17"/>
      <c r="W103" s="14" t="s">
        <v>15</v>
      </c>
      <c r="X103" s="14" t="s">
        <v>32</v>
      </c>
      <c r="Y103" s="16">
        <v>-8.2899999599999994</v>
      </c>
      <c r="Z103" s="16">
        <v>0.55000000999999998</v>
      </c>
    </row>
    <row r="104" spans="14:26" ht="15.75" x14ac:dyDescent="0.25">
      <c r="N104" s="4" t="s">
        <v>17</v>
      </c>
      <c r="P104" s="14" t="s">
        <v>25</v>
      </c>
      <c r="Q104" s="14" t="s">
        <v>96</v>
      </c>
      <c r="R104" s="16">
        <v>-9.0500001900000004</v>
      </c>
      <c r="S104" s="16">
        <v>0.44</v>
      </c>
      <c r="U104" s="4" t="s">
        <v>17</v>
      </c>
      <c r="W104" s="17"/>
      <c r="X104" s="17"/>
      <c r="Y104" s="17"/>
      <c r="Z104" s="17"/>
    </row>
    <row r="105" spans="14:26" ht="15.75" x14ac:dyDescent="0.25">
      <c r="P105" s="14" t="s">
        <v>15</v>
      </c>
      <c r="Q105" s="14" t="s">
        <v>16</v>
      </c>
      <c r="R105" s="16">
        <v>-8.3900003400000003</v>
      </c>
      <c r="S105" s="16">
        <v>0.52999996999999999</v>
      </c>
      <c r="W105" s="14" t="s">
        <v>15</v>
      </c>
      <c r="X105" s="14" t="s">
        <v>44</v>
      </c>
      <c r="Y105" s="16">
        <v>-8.5799999200000006</v>
      </c>
      <c r="Z105" s="16">
        <v>0.38</v>
      </c>
    </row>
    <row r="106" spans="14:26" ht="15.75" x14ac:dyDescent="0.25">
      <c r="N106" s="4" t="s">
        <v>19</v>
      </c>
      <c r="P106" s="14" t="s">
        <v>25</v>
      </c>
      <c r="Q106" s="14" t="s">
        <v>65</v>
      </c>
      <c r="R106" s="16">
        <v>-7.6500000999999997</v>
      </c>
      <c r="S106" s="16">
        <v>0.46000001000000001</v>
      </c>
      <c r="U106" s="4" t="s">
        <v>19</v>
      </c>
      <c r="W106" s="17"/>
      <c r="X106" s="17"/>
      <c r="Y106" s="17"/>
      <c r="Z106" s="17"/>
    </row>
    <row r="107" spans="14:26" ht="15.75" x14ac:dyDescent="0.25">
      <c r="P107" s="14" t="s">
        <v>15</v>
      </c>
      <c r="Q107" s="14" t="s">
        <v>97</v>
      </c>
      <c r="R107" s="16">
        <v>-7.0399999600000003</v>
      </c>
      <c r="S107" s="16">
        <v>0.93000000999999999</v>
      </c>
      <c r="W107" s="14" t="s">
        <v>15</v>
      </c>
      <c r="X107" s="14" t="s">
        <v>45</v>
      </c>
      <c r="Y107" s="16">
        <v>-7.5100002300000002</v>
      </c>
      <c r="Z107" s="16">
        <v>0.46000001000000001</v>
      </c>
    </row>
    <row r="108" spans="14:26" ht="15.75" x14ac:dyDescent="0.25">
      <c r="N108" s="4" t="s">
        <v>20</v>
      </c>
      <c r="P108" s="17"/>
      <c r="Q108" s="17"/>
      <c r="R108" s="17"/>
      <c r="S108" s="17"/>
      <c r="U108" s="4" t="s">
        <v>20</v>
      </c>
    </row>
    <row r="109" spans="14:26" x14ac:dyDescent="0.25">
      <c r="P109" s="17"/>
      <c r="Q109" s="17"/>
      <c r="R109" s="17"/>
      <c r="S109" s="17"/>
    </row>
    <row r="110" spans="14:26" ht="15.75" x14ac:dyDescent="0.25">
      <c r="N110" s="4" t="s">
        <v>21</v>
      </c>
      <c r="P110" s="17"/>
      <c r="Q110" s="17"/>
      <c r="R110" s="17"/>
      <c r="S110" s="17"/>
      <c r="U110" s="4" t="s">
        <v>21</v>
      </c>
    </row>
    <row r="111" spans="14:26" ht="15.75" x14ac:dyDescent="0.25">
      <c r="P111" s="14"/>
      <c r="Q111" s="17"/>
      <c r="R111" s="17"/>
      <c r="S111" s="17"/>
    </row>
    <row r="112" spans="14:26" ht="15.75" x14ac:dyDescent="0.25">
      <c r="N112" s="4" t="s">
        <v>22</v>
      </c>
      <c r="P112" s="17"/>
      <c r="Q112" s="17"/>
      <c r="R112" s="17"/>
      <c r="S112" s="17"/>
      <c r="U112" s="4" t="s">
        <v>22</v>
      </c>
    </row>
    <row r="113" spans="14:26" ht="15.75" x14ac:dyDescent="0.25">
      <c r="P113" s="14" t="s">
        <v>15</v>
      </c>
      <c r="Q113" s="14" t="s">
        <v>98</v>
      </c>
      <c r="R113" s="16">
        <v>-6.8400001499999998</v>
      </c>
      <c r="S113" s="16">
        <v>0.69</v>
      </c>
    </row>
    <row r="114" spans="14:26" ht="15.75" x14ac:dyDescent="0.25">
      <c r="N114" s="4" t="s">
        <v>23</v>
      </c>
      <c r="U114" s="4" t="s">
        <v>23</v>
      </c>
    </row>
    <row r="116" spans="14:26" ht="18.75" x14ac:dyDescent="0.25">
      <c r="N116" s="4" t="s">
        <v>19</v>
      </c>
      <c r="O116" s="4" t="s">
        <v>99</v>
      </c>
      <c r="P116" s="14" t="s">
        <v>25</v>
      </c>
      <c r="Q116" s="17"/>
      <c r="R116" s="16">
        <v>-7.3899998699999996</v>
      </c>
      <c r="S116" s="16">
        <v>0.88999998999999996</v>
      </c>
      <c r="U116" s="4" t="s">
        <v>125</v>
      </c>
      <c r="V116" s="14" t="s">
        <v>8</v>
      </c>
      <c r="W116" s="14" t="s">
        <v>9</v>
      </c>
      <c r="X116" s="14" t="s">
        <v>10</v>
      </c>
      <c r="Y116" s="14" t="s">
        <v>62</v>
      </c>
      <c r="Z116" s="14" t="s">
        <v>11</v>
      </c>
    </row>
    <row r="117" spans="14:26" ht="15.75" x14ac:dyDescent="0.25">
      <c r="U117" s="4" t="s">
        <v>46</v>
      </c>
    </row>
    <row r="118" spans="14:26" ht="18.75" x14ac:dyDescent="0.25">
      <c r="N118" s="4" t="s">
        <v>125</v>
      </c>
      <c r="O118" s="14" t="s">
        <v>8</v>
      </c>
      <c r="P118" s="14" t="s">
        <v>9</v>
      </c>
      <c r="Q118" s="14" t="s">
        <v>10</v>
      </c>
      <c r="R118" s="14" t="s">
        <v>62</v>
      </c>
      <c r="S118" s="14" t="s">
        <v>11</v>
      </c>
      <c r="U118" s="4" t="s">
        <v>13</v>
      </c>
    </row>
    <row r="119" spans="14:26" ht="15.75" x14ac:dyDescent="0.25">
      <c r="N119" s="4" t="s">
        <v>100</v>
      </c>
      <c r="W119" s="14" t="s">
        <v>15</v>
      </c>
      <c r="X119" s="14" t="s">
        <v>47</v>
      </c>
      <c r="Y119" s="16">
        <v>-6.7800002099999999</v>
      </c>
      <c r="Z119" s="16">
        <v>0.58999997000000004</v>
      </c>
    </row>
    <row r="120" spans="14:26" ht="15.75" x14ac:dyDescent="0.25">
      <c r="N120" s="4" t="s">
        <v>13</v>
      </c>
      <c r="P120" s="14" t="s">
        <v>25</v>
      </c>
      <c r="Q120" s="14" t="s">
        <v>45</v>
      </c>
      <c r="R120" s="16">
        <v>-7.4800000200000003</v>
      </c>
      <c r="S120" s="16">
        <v>0.77999996999999999</v>
      </c>
      <c r="U120" s="4" t="s">
        <v>14</v>
      </c>
      <c r="W120" s="17"/>
      <c r="X120" s="17"/>
      <c r="Y120" s="17"/>
      <c r="Z120" s="17"/>
    </row>
    <row r="121" spans="14:26" ht="15.75" x14ac:dyDescent="0.25">
      <c r="P121" s="14" t="s">
        <v>15</v>
      </c>
      <c r="Q121" s="17"/>
      <c r="R121" s="17"/>
      <c r="S121" s="17"/>
      <c r="W121" s="14" t="s">
        <v>15</v>
      </c>
      <c r="X121" s="14" t="s">
        <v>47</v>
      </c>
      <c r="Y121" s="14" t="s">
        <v>41</v>
      </c>
      <c r="Z121" s="17"/>
    </row>
    <row r="122" spans="14:26" ht="15.75" x14ac:dyDescent="0.25">
      <c r="N122" s="4" t="s">
        <v>14</v>
      </c>
      <c r="P122" s="14" t="s">
        <v>25</v>
      </c>
      <c r="Q122" s="14" t="s">
        <v>101</v>
      </c>
      <c r="R122" s="16">
        <v>-9.4099998500000002</v>
      </c>
      <c r="S122" s="18">
        <v>0.5</v>
      </c>
      <c r="U122" s="4" t="s">
        <v>17</v>
      </c>
      <c r="W122" s="17"/>
      <c r="X122" s="17"/>
      <c r="Y122" s="17"/>
      <c r="Z122" s="17"/>
    </row>
    <row r="123" spans="14:26" ht="15.75" x14ac:dyDescent="0.25">
      <c r="P123" s="14" t="s">
        <v>15</v>
      </c>
      <c r="Q123" s="17"/>
      <c r="R123" s="17"/>
      <c r="S123" s="17"/>
      <c r="W123" s="14" t="s">
        <v>15</v>
      </c>
      <c r="X123" s="14" t="s">
        <v>48</v>
      </c>
      <c r="Y123" s="16">
        <v>-10.210000040000001</v>
      </c>
      <c r="Z123" s="16">
        <v>0.09</v>
      </c>
    </row>
    <row r="124" spans="14:26" ht="15.75" x14ac:dyDescent="0.25">
      <c r="N124" s="4" t="s">
        <v>17</v>
      </c>
      <c r="P124" s="14" t="s">
        <v>25</v>
      </c>
      <c r="Q124" s="14" t="s">
        <v>102</v>
      </c>
      <c r="R124" s="16">
        <v>-8.75</v>
      </c>
      <c r="S124" s="16">
        <v>0.34999998999999998</v>
      </c>
      <c r="U124" s="4" t="s">
        <v>19</v>
      </c>
      <c r="W124" s="17"/>
      <c r="X124" s="17"/>
      <c r="Y124" s="17"/>
      <c r="Z124" s="17"/>
    </row>
    <row r="125" spans="14:26" ht="15.75" x14ac:dyDescent="0.25">
      <c r="P125" s="14" t="s">
        <v>15</v>
      </c>
      <c r="Q125" s="17"/>
      <c r="R125" s="17"/>
      <c r="S125" s="17"/>
      <c r="W125" s="14" t="s">
        <v>15</v>
      </c>
      <c r="X125" s="14" t="s">
        <v>49</v>
      </c>
      <c r="Y125" s="16">
        <v>-7.8899998699999996</v>
      </c>
      <c r="Z125" s="16">
        <v>0.15000000999999999</v>
      </c>
    </row>
    <row r="126" spans="14:26" ht="15.75" x14ac:dyDescent="0.25">
      <c r="N126" s="4" t="s">
        <v>19</v>
      </c>
      <c r="P126" s="14" t="s">
        <v>25</v>
      </c>
      <c r="Q126" s="14" t="s">
        <v>103</v>
      </c>
      <c r="R126" s="16">
        <v>-7.3699998899999999</v>
      </c>
      <c r="S126" s="16">
        <v>0.55000000999999998</v>
      </c>
      <c r="U126" s="4" t="s">
        <v>20</v>
      </c>
    </row>
    <row r="127" spans="14:26" ht="15.75" x14ac:dyDescent="0.25">
      <c r="P127" s="14" t="s">
        <v>15</v>
      </c>
      <c r="Q127" s="17"/>
      <c r="R127" s="17"/>
      <c r="S127" s="17"/>
    </row>
    <row r="128" spans="14:26" ht="15.75" x14ac:dyDescent="0.25">
      <c r="N128" s="4" t="s">
        <v>20</v>
      </c>
      <c r="P128" s="17"/>
      <c r="Q128" s="17"/>
      <c r="R128" s="17"/>
      <c r="S128" s="17"/>
      <c r="U128" s="4" t="s">
        <v>21</v>
      </c>
    </row>
    <row r="129" spans="14:26" ht="15.75" x14ac:dyDescent="0.25">
      <c r="P129" s="14" t="s">
        <v>15</v>
      </c>
      <c r="Q129" s="14" t="s">
        <v>104</v>
      </c>
      <c r="R129" s="16">
        <v>-10.59000015</v>
      </c>
      <c r="S129" s="18">
        <v>0.60000001999999997</v>
      </c>
    </row>
    <row r="130" spans="14:26" ht="15.75" x14ac:dyDescent="0.25">
      <c r="N130" s="4" t="s">
        <v>21</v>
      </c>
      <c r="P130" s="14" t="s">
        <v>25</v>
      </c>
      <c r="Q130" s="14" t="s">
        <v>105</v>
      </c>
      <c r="R130" s="16">
        <v>-7.5399999600000003</v>
      </c>
      <c r="S130" s="16">
        <v>0.81</v>
      </c>
      <c r="U130" s="4" t="s">
        <v>22</v>
      </c>
    </row>
    <row r="131" spans="14:26" ht="15.75" x14ac:dyDescent="0.25">
      <c r="P131" s="14" t="s">
        <v>15</v>
      </c>
      <c r="Q131" s="17"/>
      <c r="R131" s="17"/>
      <c r="S131" s="17"/>
    </row>
    <row r="132" spans="14:26" ht="15.75" x14ac:dyDescent="0.25">
      <c r="N132" s="4" t="s">
        <v>22</v>
      </c>
      <c r="P132" s="14" t="s">
        <v>25</v>
      </c>
      <c r="Q132" s="14" t="s">
        <v>106</v>
      </c>
      <c r="R132" s="16">
        <v>-7.9899997699999998</v>
      </c>
      <c r="S132" s="16">
        <v>0.58999997000000004</v>
      </c>
      <c r="U132" s="4" t="s">
        <v>23</v>
      </c>
    </row>
    <row r="134" spans="14:26" ht="18.75" x14ac:dyDescent="0.25">
      <c r="N134" s="4" t="s">
        <v>23</v>
      </c>
      <c r="U134" s="4" t="s">
        <v>125</v>
      </c>
      <c r="V134" s="14" t="s">
        <v>8</v>
      </c>
      <c r="W134" s="14" t="s">
        <v>9</v>
      </c>
      <c r="X134" s="14" t="s">
        <v>10</v>
      </c>
      <c r="Y134" s="14" t="s">
        <v>62</v>
      </c>
      <c r="Z134" s="14" t="s">
        <v>11</v>
      </c>
    </row>
    <row r="135" spans="14:26" ht="15.75" x14ac:dyDescent="0.25">
      <c r="U135" s="4" t="s">
        <v>50</v>
      </c>
      <c r="V135" s="17"/>
      <c r="W135" s="17"/>
      <c r="X135" s="17"/>
      <c r="Y135" s="17"/>
      <c r="Z135" s="17"/>
    </row>
    <row r="136" spans="14:26" ht="18.75" x14ac:dyDescent="0.25">
      <c r="N136" s="4" t="s">
        <v>125</v>
      </c>
      <c r="O136" s="14" t="s">
        <v>8</v>
      </c>
      <c r="P136" s="14" t="s">
        <v>9</v>
      </c>
      <c r="Q136" s="14" t="s">
        <v>10</v>
      </c>
      <c r="R136" s="14" t="s">
        <v>62</v>
      </c>
      <c r="S136" s="14" t="s">
        <v>11</v>
      </c>
      <c r="U136" s="4" t="s">
        <v>13</v>
      </c>
    </row>
    <row r="137" spans="14:26" ht="15.75" x14ac:dyDescent="0.25">
      <c r="N137" s="4" t="s">
        <v>107</v>
      </c>
      <c r="W137" s="14" t="s">
        <v>15</v>
      </c>
      <c r="X137" s="14" t="s">
        <v>51</v>
      </c>
      <c r="Y137" s="17"/>
      <c r="Z137" s="16">
        <v>0.56000000000000005</v>
      </c>
    </row>
    <row r="138" spans="14:26" ht="15.75" x14ac:dyDescent="0.25">
      <c r="N138" s="4" t="s">
        <v>13</v>
      </c>
      <c r="P138" s="14" t="s">
        <v>25</v>
      </c>
      <c r="Q138" s="14" t="s">
        <v>108</v>
      </c>
      <c r="R138" s="18">
        <v>-7.8000001900000004</v>
      </c>
      <c r="S138" s="16">
        <v>0.83999997000000004</v>
      </c>
      <c r="U138" s="4" t="s">
        <v>14</v>
      </c>
      <c r="W138" s="17"/>
      <c r="X138" s="17"/>
      <c r="Y138" s="17"/>
      <c r="Z138" s="17"/>
    </row>
    <row r="139" spans="14:26" ht="15.75" x14ac:dyDescent="0.25">
      <c r="P139" s="14" t="s">
        <v>15</v>
      </c>
      <c r="Q139" s="14" t="s">
        <v>39</v>
      </c>
      <c r="R139" s="16">
        <v>-7.4699997900000001</v>
      </c>
      <c r="S139" s="16">
        <v>0.88999998999999996</v>
      </c>
      <c r="W139" s="14" t="s">
        <v>15</v>
      </c>
      <c r="X139" s="14" t="s">
        <v>52</v>
      </c>
      <c r="Y139" s="16">
        <v>-9.6599998500000002</v>
      </c>
      <c r="Z139" s="16">
        <v>0.56999999000000001</v>
      </c>
    </row>
    <row r="140" spans="14:26" ht="15.75" x14ac:dyDescent="0.25">
      <c r="N140" s="4" t="s">
        <v>14</v>
      </c>
      <c r="P140" s="14" t="s">
        <v>25</v>
      </c>
      <c r="Q140" s="14" t="s">
        <v>45</v>
      </c>
      <c r="R140" s="16">
        <v>-9.5500001900000004</v>
      </c>
      <c r="S140" s="16">
        <v>0.52999996999999999</v>
      </c>
      <c r="U140" s="4" t="s">
        <v>17</v>
      </c>
      <c r="W140" s="17"/>
      <c r="X140" s="17"/>
      <c r="Y140" s="17"/>
      <c r="Z140" s="17"/>
    </row>
    <row r="141" spans="14:26" ht="15.75" x14ac:dyDescent="0.25">
      <c r="P141" s="14" t="s">
        <v>15</v>
      </c>
      <c r="Q141" s="14" t="s">
        <v>44</v>
      </c>
      <c r="R141" s="16">
        <v>-9.4799995399999997</v>
      </c>
      <c r="S141" s="16">
        <v>0.50999998999999996</v>
      </c>
      <c r="W141" s="14" t="s">
        <v>15</v>
      </c>
      <c r="X141" s="14" t="s">
        <v>51</v>
      </c>
      <c r="Y141" s="16">
        <v>-10.22000027</v>
      </c>
      <c r="Z141" s="16">
        <v>0.51999998000000003</v>
      </c>
    </row>
    <row r="142" spans="14:26" ht="15.75" x14ac:dyDescent="0.25">
      <c r="N142" s="4" t="s">
        <v>17</v>
      </c>
      <c r="P142" s="14" t="s">
        <v>25</v>
      </c>
      <c r="Q142" s="14" t="s">
        <v>109</v>
      </c>
      <c r="R142" s="16">
        <v>-9.1800003100000005</v>
      </c>
      <c r="S142" s="16">
        <v>0.36000000999999998</v>
      </c>
      <c r="U142" s="4" t="s">
        <v>19</v>
      </c>
      <c r="W142" s="17"/>
      <c r="X142" s="17"/>
      <c r="Y142" s="17"/>
      <c r="Z142" s="17"/>
    </row>
    <row r="143" spans="14:26" ht="15.75" x14ac:dyDescent="0.25">
      <c r="P143" s="14" t="s">
        <v>15</v>
      </c>
      <c r="Q143" s="17"/>
      <c r="R143" s="17"/>
      <c r="S143" s="17"/>
      <c r="W143" s="14" t="s">
        <v>15</v>
      </c>
      <c r="X143" s="14" t="s">
        <v>52</v>
      </c>
      <c r="Y143" s="18">
        <v>-8.1000003800000009</v>
      </c>
      <c r="Z143" s="16">
        <v>0.88</v>
      </c>
    </row>
    <row r="144" spans="14:26" ht="15.75" x14ac:dyDescent="0.25">
      <c r="N144" s="4" t="s">
        <v>19</v>
      </c>
      <c r="P144" s="14" t="s">
        <v>25</v>
      </c>
      <c r="Q144" s="14" t="s">
        <v>110</v>
      </c>
      <c r="R144" s="16">
        <v>-7.8899998699999996</v>
      </c>
      <c r="S144" s="16">
        <v>0.47999998999999999</v>
      </c>
      <c r="U144" s="4" t="s">
        <v>20</v>
      </c>
    </row>
    <row r="145" spans="14:26" ht="15.75" x14ac:dyDescent="0.25">
      <c r="P145" s="14" t="s">
        <v>15</v>
      </c>
      <c r="Q145" s="17"/>
      <c r="R145" s="17"/>
      <c r="S145" s="17"/>
    </row>
    <row r="146" spans="14:26" ht="15.75" x14ac:dyDescent="0.25">
      <c r="N146" s="4" t="s">
        <v>20</v>
      </c>
      <c r="P146" s="17"/>
      <c r="Q146" s="17"/>
      <c r="R146" s="17"/>
      <c r="S146" s="17"/>
      <c r="U146" s="4" t="s">
        <v>21</v>
      </c>
    </row>
    <row r="147" spans="14:26" ht="15.75" x14ac:dyDescent="0.25">
      <c r="P147" s="14"/>
      <c r="Q147" s="17"/>
      <c r="R147" s="17"/>
      <c r="S147" s="17"/>
    </row>
    <row r="148" spans="14:26" ht="15.75" x14ac:dyDescent="0.25">
      <c r="N148" s="4" t="s">
        <v>21</v>
      </c>
      <c r="P148" s="14"/>
      <c r="Q148" s="17"/>
      <c r="R148" s="17"/>
      <c r="S148" s="17"/>
      <c r="U148" s="4" t="s">
        <v>22</v>
      </c>
    </row>
    <row r="149" spans="14:26" ht="15.75" x14ac:dyDescent="0.25">
      <c r="P149" s="14"/>
      <c r="Q149" s="17"/>
      <c r="R149" s="17"/>
      <c r="S149" s="17"/>
    </row>
    <row r="150" spans="14:26" ht="15.75" x14ac:dyDescent="0.25">
      <c r="N150" s="4" t="s">
        <v>22</v>
      </c>
      <c r="P150" s="14"/>
      <c r="Q150" s="17"/>
      <c r="R150" s="17"/>
      <c r="S150" s="17"/>
      <c r="U150" s="4" t="s">
        <v>23</v>
      </c>
    </row>
    <row r="152" spans="14:26" ht="18.75" x14ac:dyDescent="0.25">
      <c r="N152" s="4" t="s">
        <v>23</v>
      </c>
      <c r="U152" s="4" t="s">
        <v>125</v>
      </c>
      <c r="V152" s="14" t="s">
        <v>8</v>
      </c>
      <c r="W152" s="14" t="s">
        <v>9</v>
      </c>
      <c r="X152" s="14" t="s">
        <v>10</v>
      </c>
      <c r="Y152" s="14" t="s">
        <v>62</v>
      </c>
      <c r="Z152" s="14" t="s">
        <v>11</v>
      </c>
    </row>
    <row r="153" spans="14:26" ht="15.75" x14ac:dyDescent="0.25">
      <c r="U153" s="4" t="s">
        <v>53</v>
      </c>
    </row>
    <row r="154" spans="14:26" ht="18.75" x14ac:dyDescent="0.25">
      <c r="N154" s="4" t="s">
        <v>125</v>
      </c>
      <c r="O154" s="14" t="s">
        <v>8</v>
      </c>
      <c r="P154" s="14" t="s">
        <v>9</v>
      </c>
      <c r="Q154" s="14" t="s">
        <v>10</v>
      </c>
      <c r="R154" s="14" t="s">
        <v>62</v>
      </c>
      <c r="S154" s="14" t="s">
        <v>11</v>
      </c>
      <c r="U154" s="4" t="s">
        <v>13</v>
      </c>
    </row>
    <row r="155" spans="14:26" ht="15.75" x14ac:dyDescent="0.25">
      <c r="N155" s="4" t="s">
        <v>111</v>
      </c>
      <c r="W155" s="14" t="s">
        <v>15</v>
      </c>
      <c r="X155" s="14" t="s">
        <v>54</v>
      </c>
      <c r="Y155" s="16">
        <v>-7.3899998699999996</v>
      </c>
      <c r="Z155" s="16">
        <v>0.13</v>
      </c>
    </row>
    <row r="156" spans="14:26" ht="15.75" x14ac:dyDescent="0.25">
      <c r="N156" s="4" t="s">
        <v>13</v>
      </c>
      <c r="P156" s="14" t="s">
        <v>25</v>
      </c>
      <c r="Q156" s="14" t="s">
        <v>112</v>
      </c>
      <c r="R156" s="16">
        <v>-7.8200001700000001</v>
      </c>
      <c r="S156" s="18">
        <v>0.89999998000000003</v>
      </c>
      <c r="U156" s="4" t="s">
        <v>14</v>
      </c>
      <c r="W156" s="14" t="s">
        <v>25</v>
      </c>
      <c r="X156" s="14" t="s">
        <v>55</v>
      </c>
      <c r="Y156" s="16">
        <v>-9.5600004199999997</v>
      </c>
      <c r="Z156" s="16">
        <v>0.34999998999999998</v>
      </c>
    </row>
    <row r="157" spans="14:26" ht="15.75" x14ac:dyDescent="0.25">
      <c r="P157" s="14" t="s">
        <v>15</v>
      </c>
      <c r="Q157" s="17"/>
      <c r="R157" s="17"/>
      <c r="S157" s="23"/>
      <c r="W157" s="17"/>
      <c r="X157" s="17"/>
      <c r="Y157" s="17"/>
      <c r="Z157" s="17"/>
    </row>
    <row r="158" spans="14:26" ht="15.75" x14ac:dyDescent="0.25">
      <c r="N158" s="4" t="s">
        <v>14</v>
      </c>
      <c r="P158" s="14" t="s">
        <v>25</v>
      </c>
      <c r="Q158" s="14" t="s">
        <v>113</v>
      </c>
      <c r="R158" s="16">
        <v>-9.3800001099999992</v>
      </c>
      <c r="S158" s="18">
        <v>0.60000001999999997</v>
      </c>
      <c r="U158" s="4" t="s">
        <v>17</v>
      </c>
      <c r="W158" s="14" t="s">
        <v>25</v>
      </c>
      <c r="X158" s="14" t="s">
        <v>47</v>
      </c>
      <c r="Y158" s="16">
        <v>-8.3400001499999998</v>
      </c>
      <c r="Z158" s="18">
        <v>0.5</v>
      </c>
    </row>
    <row r="159" spans="14:26" ht="15.75" x14ac:dyDescent="0.25">
      <c r="P159" s="14" t="s">
        <v>15</v>
      </c>
      <c r="Q159" s="17"/>
      <c r="R159" s="17"/>
      <c r="S159" s="17"/>
      <c r="W159" s="17"/>
      <c r="X159" s="17"/>
      <c r="Y159" s="17"/>
      <c r="Z159" s="17"/>
    </row>
    <row r="160" spans="14:26" ht="15.75" x14ac:dyDescent="0.25">
      <c r="N160" s="4" t="s">
        <v>17</v>
      </c>
      <c r="P160" s="14" t="s">
        <v>25</v>
      </c>
      <c r="Q160" s="14" t="s">
        <v>27</v>
      </c>
      <c r="R160" s="16">
        <v>-9.0200004600000003</v>
      </c>
      <c r="S160" s="16">
        <v>0.58999997000000004</v>
      </c>
      <c r="U160" s="4" t="s">
        <v>19</v>
      </c>
      <c r="W160" s="14" t="s">
        <v>25</v>
      </c>
      <c r="X160" s="14" t="s">
        <v>56</v>
      </c>
      <c r="Y160" s="14" t="s">
        <v>41</v>
      </c>
      <c r="Z160" s="17"/>
    </row>
    <row r="161" spans="14:26" ht="15.75" x14ac:dyDescent="0.25">
      <c r="P161" s="14" t="s">
        <v>15</v>
      </c>
      <c r="Q161" s="17"/>
      <c r="R161" s="17"/>
      <c r="S161" s="17"/>
    </row>
    <row r="162" spans="14:26" ht="15.75" x14ac:dyDescent="0.25">
      <c r="N162" s="4" t="s">
        <v>19</v>
      </c>
      <c r="P162" s="14" t="s">
        <v>25</v>
      </c>
      <c r="Q162" s="14" t="s">
        <v>114</v>
      </c>
      <c r="R162" s="16">
        <v>-8.4499998099999996</v>
      </c>
      <c r="S162" s="16">
        <v>0.82999997999999997</v>
      </c>
      <c r="U162" s="4" t="s">
        <v>20</v>
      </c>
    </row>
    <row r="163" spans="14:26" ht="15.75" x14ac:dyDescent="0.25">
      <c r="P163" s="14" t="s">
        <v>15</v>
      </c>
      <c r="Q163" s="17"/>
      <c r="R163" s="17"/>
      <c r="S163" s="17"/>
    </row>
    <row r="164" spans="14:26" ht="15.75" x14ac:dyDescent="0.25">
      <c r="N164" s="4" t="s">
        <v>20</v>
      </c>
      <c r="P164" s="17"/>
      <c r="Q164" s="17"/>
      <c r="R164" s="17"/>
      <c r="S164" s="17"/>
      <c r="U164" s="4" t="s">
        <v>21</v>
      </c>
    </row>
    <row r="165" spans="14:26" ht="15.75" x14ac:dyDescent="0.25">
      <c r="P165" s="14"/>
      <c r="Q165" s="17"/>
      <c r="R165" s="17"/>
      <c r="S165" s="17"/>
    </row>
    <row r="166" spans="14:26" ht="15.75" x14ac:dyDescent="0.25">
      <c r="N166" s="4" t="s">
        <v>21</v>
      </c>
      <c r="P166" s="14"/>
      <c r="Q166" s="17"/>
      <c r="R166" s="17"/>
      <c r="S166" s="17"/>
      <c r="U166" s="4" t="s">
        <v>22</v>
      </c>
    </row>
    <row r="167" spans="14:26" ht="15.75" x14ac:dyDescent="0.25">
      <c r="P167" s="14"/>
      <c r="Q167" s="17"/>
      <c r="R167" s="17"/>
      <c r="S167" s="17"/>
    </row>
    <row r="168" spans="14:26" ht="15.75" x14ac:dyDescent="0.25">
      <c r="N168" s="4" t="s">
        <v>22</v>
      </c>
      <c r="P168" s="14"/>
      <c r="Q168" s="17"/>
      <c r="R168" s="17"/>
      <c r="S168" s="17"/>
      <c r="U168" s="4" t="s">
        <v>23</v>
      </c>
    </row>
    <row r="169" spans="14:26" x14ac:dyDescent="0.25">
      <c r="P169" s="17"/>
      <c r="Q169" s="17"/>
      <c r="R169" s="17"/>
      <c r="S169" s="17"/>
    </row>
    <row r="170" spans="14:26" ht="18.75" x14ac:dyDescent="0.25">
      <c r="N170" s="4" t="s">
        <v>23</v>
      </c>
      <c r="U170" s="4" t="s">
        <v>125</v>
      </c>
      <c r="V170" s="14" t="s">
        <v>8</v>
      </c>
      <c r="W170" s="14" t="s">
        <v>9</v>
      </c>
      <c r="X170" s="14" t="s">
        <v>10</v>
      </c>
      <c r="Y170" s="14" t="s">
        <v>62</v>
      </c>
      <c r="Z170" s="14" t="s">
        <v>11</v>
      </c>
    </row>
    <row r="171" spans="14:26" ht="15.75" x14ac:dyDescent="0.25">
      <c r="U171" s="4" t="s">
        <v>57</v>
      </c>
      <c r="V171" s="17"/>
      <c r="W171" s="17"/>
      <c r="X171" s="17"/>
      <c r="Y171" s="17"/>
      <c r="Z171" s="17"/>
    </row>
    <row r="172" spans="14:26" ht="15.75" x14ac:dyDescent="0.25">
      <c r="U172" s="4" t="s">
        <v>13</v>
      </c>
      <c r="V172" s="17"/>
      <c r="W172" s="14" t="s">
        <v>25</v>
      </c>
      <c r="X172" s="14" t="s">
        <v>58</v>
      </c>
      <c r="Y172" s="16">
        <v>-7.9600000399999997</v>
      </c>
      <c r="Z172" s="16">
        <v>0.36000000999999998</v>
      </c>
    </row>
    <row r="173" spans="14:26" x14ac:dyDescent="0.25">
      <c r="V173" s="17"/>
      <c r="W173" s="17"/>
      <c r="X173" s="17"/>
      <c r="Y173" s="17"/>
      <c r="Z173" s="17"/>
    </row>
    <row r="174" spans="14:26" ht="15.75" x14ac:dyDescent="0.25">
      <c r="U174" s="4" t="s">
        <v>14</v>
      </c>
      <c r="V174" s="17"/>
      <c r="W174" s="14" t="s">
        <v>25</v>
      </c>
      <c r="X174" s="14" t="s">
        <v>59</v>
      </c>
      <c r="Y174" s="18">
        <v>-9.1999998099999996</v>
      </c>
      <c r="Z174" s="16">
        <v>0.47</v>
      </c>
    </row>
    <row r="175" spans="14:26" x14ac:dyDescent="0.25">
      <c r="V175" s="17"/>
      <c r="W175" s="17"/>
      <c r="X175" s="17"/>
      <c r="Y175" s="17"/>
      <c r="Z175" s="17"/>
    </row>
    <row r="176" spans="14:26" ht="15.75" x14ac:dyDescent="0.25">
      <c r="U176" s="4" t="s">
        <v>17</v>
      </c>
      <c r="V176" s="17"/>
      <c r="W176" s="14" t="s">
        <v>25</v>
      </c>
      <c r="X176" s="14" t="s">
        <v>60</v>
      </c>
      <c r="Y176" s="16">
        <v>-9.1199998900000008</v>
      </c>
      <c r="Z176" s="16">
        <v>0.47999998999999999</v>
      </c>
    </row>
    <row r="177" spans="21:26" x14ac:dyDescent="0.25">
      <c r="V177" s="17"/>
      <c r="W177" s="17"/>
      <c r="X177" s="17"/>
      <c r="Y177" s="17"/>
      <c r="Z177" s="17"/>
    </row>
    <row r="178" spans="21:26" ht="15.75" x14ac:dyDescent="0.25">
      <c r="U178" s="4" t="s">
        <v>19</v>
      </c>
      <c r="V178" s="17"/>
      <c r="W178" s="14" t="s">
        <v>25</v>
      </c>
      <c r="X178" s="14" t="s">
        <v>61</v>
      </c>
      <c r="Y178" s="16">
        <v>-7.8499999000000003</v>
      </c>
      <c r="Z178" s="16">
        <v>0.68000000999999999</v>
      </c>
    </row>
    <row r="180" spans="21:26" ht="15.75" x14ac:dyDescent="0.25">
      <c r="U180" s="4" t="s">
        <v>20</v>
      </c>
    </row>
    <row r="182" spans="21:26" ht="15.75" x14ac:dyDescent="0.25">
      <c r="U182" s="4" t="s">
        <v>21</v>
      </c>
    </row>
    <row r="184" spans="21:26" ht="15.75" x14ac:dyDescent="0.25">
      <c r="U184" s="4" t="s">
        <v>22</v>
      </c>
    </row>
    <row r="186" spans="21:26" ht="15.75" x14ac:dyDescent="0.25">
      <c r="U186" s="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Leavitt</dc:creator>
  <cp:lastModifiedBy>Jonathan R</cp:lastModifiedBy>
  <dcterms:created xsi:type="dcterms:W3CDTF">2022-02-18T05:35:04Z</dcterms:created>
  <dcterms:modified xsi:type="dcterms:W3CDTF">2022-02-24T16:28:54Z</dcterms:modified>
</cp:coreProperties>
</file>