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eople\Dilara Long\Falloposcope\Endometriosis UTJ\CBF manuscript\Data\"/>
    </mc:Choice>
  </mc:AlternateContent>
  <xr:revisionPtr revIDLastSave="0" documentId="13_ncr:1_{EF755BB8-C59F-4286-95B3-67083C42755D}" xr6:coauthVersionLast="47" xr6:coauthVersionMax="47" xr10:uidLastSave="{00000000-0000-0000-0000-000000000000}"/>
  <bookViews>
    <workbookView xWindow="735" yWindow="735" windowWidth="28215" windowHeight="14250" xr2:uid="{C29F038D-FB72-4168-AB19-BF188F247F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E17" i="1"/>
  <c r="H16" i="1"/>
  <c r="G16" i="1"/>
  <c r="E16" i="1"/>
  <c r="D16" i="1"/>
  <c r="D17" i="1"/>
  <c r="F17" i="1"/>
  <c r="H17" i="1"/>
  <c r="F16" i="1"/>
</calcChain>
</file>

<file path=xl/sharedStrings.xml><?xml version="1.0" encoding="utf-8"?>
<sst xmlns="http://schemas.openxmlformats.org/spreadsheetml/2006/main" count="68" uniqueCount="18">
  <si>
    <t>OCT</t>
  </si>
  <si>
    <t>Mean</t>
  </si>
  <si>
    <t>Stdev</t>
  </si>
  <si>
    <t>Patient #</t>
  </si>
  <si>
    <t>Imaging modality</t>
  </si>
  <si>
    <t>Video</t>
  </si>
  <si>
    <t>Hu123</t>
  </si>
  <si>
    <t>Hu125</t>
  </si>
  <si>
    <t>Hu126</t>
  </si>
  <si>
    <t>Hu127</t>
  </si>
  <si>
    <t>Hu128</t>
  </si>
  <si>
    <t>Movement</t>
  </si>
  <si>
    <t>No</t>
  </si>
  <si>
    <t>Low f</t>
  </si>
  <si>
    <t>High f</t>
  </si>
  <si>
    <t>Low and high f</t>
  </si>
  <si>
    <t>3 (exclude)</t>
  </si>
  <si>
    <t>2 (exclude)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</si>
</sst>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8" xfId="0" applyFont="1" applyBorder="1"/>
    <xf numFmtId="0" fontId="2" fillId="0" borderId="7" xfId="0" applyFont="1" applyBorder="1"/>
    <xf numFmtId="0" fontId="2" fillId="0" borderId="6" xfId="0" applyFont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3" borderId="1" xfId="0" applyFill="1" applyBorder="1"/>
    <xf numFmtId="0" fontId="0" fillId="2" borderId="1" xfId="0" applyFill="1" applyBorder="1"/>
    <xf numFmtId="0" fontId="1" fillId="3" borderId="4" xfId="0" applyFont="1" applyFill="1" applyBorder="1"/>
    <xf numFmtId="0" fontId="1" fillId="3" borderId="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4" borderId="1" xfId="0" applyFill="1" applyBorder="1"/>
    <xf numFmtId="0" fontId="0" fillId="0" borderId="0" xfId="0" applyAlignment="1">
      <alignment horizontal="left"/>
    </xf>
    <xf numFmtId="0" fontId="0" fillId="0" borderId="0" xfId="0" applyBorder="1"/>
    <xf numFmtId="0" fontId="0" fillId="3" borderId="0" xfId="0" applyFill="1" applyBorder="1"/>
    <xf numFmtId="0" fontId="0" fillId="3" borderId="2" xfId="0" applyFill="1" applyBorder="1"/>
    <xf numFmtId="0" fontId="0" fillId="4" borderId="0" xfId="0" applyFill="1" applyBorder="1"/>
    <xf numFmtId="0" fontId="0" fillId="4" borderId="2" xfId="0" applyFill="1" applyBorder="1"/>
    <xf numFmtId="0" fontId="1" fillId="2" borderId="5" xfId="0" applyFont="1" applyFill="1" applyBorder="1"/>
    <xf numFmtId="0" fontId="2" fillId="0" borderId="0" xfId="0" applyFont="1" applyBorder="1"/>
    <xf numFmtId="0" fontId="0" fillId="2" borderId="0" xfId="0" applyFill="1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DEC18-B8C5-49F8-A660-01CDB3A675E2}">
  <dimension ref="A1:P17"/>
  <sheetViews>
    <sheetView tabSelected="1" workbookViewId="0">
      <selection activeCell="L15" sqref="L15"/>
    </sheetView>
  </sheetViews>
  <sheetFormatPr defaultRowHeight="15" x14ac:dyDescent="0.25"/>
  <cols>
    <col min="2" max="2" width="12.42578125" customWidth="1"/>
    <col min="3" max="3" width="11.140625" customWidth="1"/>
    <col min="4" max="4" width="10.5703125" customWidth="1"/>
    <col min="5" max="5" width="11" customWidth="1"/>
    <col min="6" max="6" width="11.85546875" customWidth="1"/>
    <col min="7" max="7" width="11.28515625" customWidth="1"/>
    <col min="9" max="9" width="12.140625" customWidth="1"/>
    <col min="10" max="10" width="11.28515625" customWidth="1"/>
    <col min="11" max="11" width="11.42578125" customWidth="1"/>
    <col min="12" max="12" width="14.5703125" customWidth="1"/>
    <col min="13" max="13" width="11.140625" customWidth="1"/>
    <col min="15" max="15" width="13.140625" customWidth="1"/>
    <col min="19" max="19" width="12.5703125" customWidth="1"/>
  </cols>
  <sheetData>
    <row r="1" spans="1:16" ht="15.75" thickBot="1" x14ac:dyDescent="0.3">
      <c r="A1" s="11" t="s">
        <v>6</v>
      </c>
      <c r="B1" s="9"/>
      <c r="C1" s="9"/>
      <c r="D1" s="11" t="s">
        <v>7</v>
      </c>
      <c r="E1" s="9"/>
      <c r="F1" s="9"/>
      <c r="G1" s="11" t="s">
        <v>8</v>
      </c>
      <c r="H1" s="9"/>
      <c r="I1" s="9"/>
      <c r="J1" s="11" t="s">
        <v>9</v>
      </c>
      <c r="K1" s="9"/>
      <c r="L1" s="9"/>
      <c r="M1" s="11" t="s">
        <v>10</v>
      </c>
      <c r="N1" s="9"/>
      <c r="O1" s="10"/>
      <c r="P1" s="30"/>
    </row>
    <row r="2" spans="1:16" x14ac:dyDescent="0.25">
      <c r="A2" s="6" t="s">
        <v>5</v>
      </c>
      <c r="B2" s="7" t="s">
        <v>0</v>
      </c>
      <c r="C2" s="7" t="s">
        <v>11</v>
      </c>
      <c r="D2" s="6" t="s">
        <v>5</v>
      </c>
      <c r="E2" s="7" t="s">
        <v>0</v>
      </c>
      <c r="F2" s="7" t="s">
        <v>11</v>
      </c>
      <c r="G2" s="12" t="s">
        <v>5</v>
      </c>
      <c r="H2" s="13" t="s">
        <v>0</v>
      </c>
      <c r="I2" s="13" t="s">
        <v>11</v>
      </c>
      <c r="J2" s="6" t="s">
        <v>5</v>
      </c>
      <c r="K2" s="7" t="s">
        <v>0</v>
      </c>
      <c r="L2" s="8" t="s">
        <v>11</v>
      </c>
      <c r="M2" s="6" t="s">
        <v>5</v>
      </c>
      <c r="N2" s="7" t="s">
        <v>0</v>
      </c>
      <c r="O2" s="8" t="s">
        <v>11</v>
      </c>
      <c r="P2" s="24"/>
    </row>
    <row r="3" spans="1:16" x14ac:dyDescent="0.25">
      <c r="A3" s="1">
        <v>16</v>
      </c>
      <c r="B3">
        <v>3.55859375</v>
      </c>
      <c r="C3" t="s">
        <v>12</v>
      </c>
      <c r="D3" s="1">
        <v>1</v>
      </c>
      <c r="E3">
        <v>2.66796875</v>
      </c>
      <c r="F3" t="s">
        <v>12</v>
      </c>
      <c r="G3" s="16">
        <v>1</v>
      </c>
      <c r="H3" s="15">
        <v>2.22265625</v>
      </c>
      <c r="I3" s="15" t="s">
        <v>14</v>
      </c>
      <c r="J3" s="1">
        <v>1</v>
      </c>
      <c r="K3" s="24">
        <v>2.22265625</v>
      </c>
      <c r="L3" s="2" t="s">
        <v>12</v>
      </c>
      <c r="M3" s="1">
        <v>3</v>
      </c>
      <c r="N3" s="24">
        <v>3.11328125</v>
      </c>
      <c r="O3" s="2" t="s">
        <v>12</v>
      </c>
      <c r="P3" s="24"/>
    </row>
    <row r="4" spans="1:16" x14ac:dyDescent="0.25">
      <c r="A4" s="17">
        <v>18</v>
      </c>
      <c r="B4" s="14">
        <v>2.22265625</v>
      </c>
      <c r="C4" s="14" t="s">
        <v>13</v>
      </c>
      <c r="D4" s="1">
        <v>2</v>
      </c>
      <c r="E4">
        <v>2.66796875</v>
      </c>
      <c r="F4" t="s">
        <v>12</v>
      </c>
      <c r="G4" s="16">
        <v>2</v>
      </c>
      <c r="H4" s="15">
        <v>2.22265625</v>
      </c>
      <c r="I4" s="15" t="s">
        <v>14</v>
      </c>
      <c r="J4" s="1">
        <v>3</v>
      </c>
      <c r="K4" s="24">
        <v>2.22265625</v>
      </c>
      <c r="L4" s="2" t="s">
        <v>12</v>
      </c>
      <c r="M4" s="1">
        <v>4</v>
      </c>
      <c r="N4" s="24">
        <v>3.11328125</v>
      </c>
      <c r="O4" s="2" t="s">
        <v>12</v>
      </c>
      <c r="P4" s="24"/>
    </row>
    <row r="5" spans="1:16" x14ac:dyDescent="0.25">
      <c r="A5" s="1">
        <v>20</v>
      </c>
      <c r="B5">
        <v>2.22265625</v>
      </c>
      <c r="C5" t="s">
        <v>12</v>
      </c>
      <c r="D5" s="1">
        <v>4</v>
      </c>
      <c r="E5">
        <v>3.11328125</v>
      </c>
      <c r="F5" t="s">
        <v>12</v>
      </c>
      <c r="G5" s="1">
        <v>3</v>
      </c>
      <c r="H5">
        <v>2.22265625</v>
      </c>
      <c r="I5" t="s">
        <v>12</v>
      </c>
      <c r="J5" s="1">
        <v>4</v>
      </c>
      <c r="K5" s="24">
        <v>2.22265625</v>
      </c>
      <c r="L5" s="2" t="s">
        <v>12</v>
      </c>
      <c r="M5" s="16">
        <v>5</v>
      </c>
      <c r="N5" s="25">
        <v>3.11328125</v>
      </c>
      <c r="O5" s="26" t="s">
        <v>14</v>
      </c>
      <c r="P5" s="24"/>
    </row>
    <row r="6" spans="1:16" x14ac:dyDescent="0.25">
      <c r="A6" s="1">
        <v>22</v>
      </c>
      <c r="B6">
        <v>2.66796875</v>
      </c>
      <c r="C6" t="s">
        <v>12</v>
      </c>
      <c r="D6" s="16">
        <v>5</v>
      </c>
      <c r="E6" s="15">
        <v>2.22265625</v>
      </c>
      <c r="F6" s="15" t="s">
        <v>14</v>
      </c>
      <c r="G6" s="1">
        <v>4</v>
      </c>
      <c r="H6">
        <v>2.66796875</v>
      </c>
      <c r="I6" t="s">
        <v>12</v>
      </c>
      <c r="J6" s="16">
        <v>5</v>
      </c>
      <c r="K6" s="25">
        <v>2.22265625</v>
      </c>
      <c r="L6" s="26" t="s">
        <v>14</v>
      </c>
      <c r="M6" s="1">
        <v>6</v>
      </c>
      <c r="N6" s="24">
        <v>2.22265625</v>
      </c>
      <c r="O6" s="2" t="s">
        <v>12</v>
      </c>
      <c r="P6" s="24"/>
    </row>
    <row r="7" spans="1:16" x14ac:dyDescent="0.25">
      <c r="A7" s="17">
        <v>23</v>
      </c>
      <c r="B7" s="14">
        <v>2.22265625</v>
      </c>
      <c r="C7" s="14" t="s">
        <v>13</v>
      </c>
      <c r="D7" s="1">
        <v>6</v>
      </c>
      <c r="E7">
        <v>2.66796875</v>
      </c>
      <c r="F7" t="s">
        <v>12</v>
      </c>
      <c r="G7" s="1">
        <v>5</v>
      </c>
      <c r="H7">
        <v>2.66796875</v>
      </c>
      <c r="I7" t="s">
        <v>12</v>
      </c>
      <c r="J7" s="1">
        <v>6</v>
      </c>
      <c r="K7" s="24">
        <v>2.22265625</v>
      </c>
      <c r="L7" s="2" t="s">
        <v>12</v>
      </c>
      <c r="M7" s="17">
        <v>7</v>
      </c>
      <c r="N7" s="31">
        <v>2.22265625</v>
      </c>
      <c r="O7" s="32" t="s">
        <v>13</v>
      </c>
      <c r="P7" s="24"/>
    </row>
    <row r="8" spans="1:16" x14ac:dyDescent="0.25">
      <c r="A8" s="1">
        <v>26</v>
      </c>
      <c r="B8">
        <v>3.55859375</v>
      </c>
      <c r="C8" t="s">
        <v>12</v>
      </c>
      <c r="D8" s="1">
        <v>7</v>
      </c>
      <c r="E8">
        <v>3.11328125</v>
      </c>
      <c r="F8" t="s">
        <v>12</v>
      </c>
      <c r="G8" s="1">
        <v>6</v>
      </c>
      <c r="H8">
        <v>2.22265625</v>
      </c>
      <c r="I8" t="s">
        <v>12</v>
      </c>
      <c r="J8" s="22">
        <v>7</v>
      </c>
      <c r="K8" s="27">
        <v>2.22265625</v>
      </c>
      <c r="L8" s="28" t="s">
        <v>15</v>
      </c>
      <c r="M8" s="1">
        <v>8</v>
      </c>
      <c r="N8" s="24">
        <v>2.66796875</v>
      </c>
      <c r="O8" s="2" t="s">
        <v>12</v>
      </c>
      <c r="P8" s="24"/>
    </row>
    <row r="9" spans="1:16" x14ac:dyDescent="0.25">
      <c r="A9" s="1"/>
      <c r="D9" s="1">
        <v>8</v>
      </c>
      <c r="E9">
        <v>2.22265625</v>
      </c>
      <c r="F9" t="s">
        <v>12</v>
      </c>
      <c r="G9" s="1"/>
      <c r="J9" s="1"/>
      <c r="K9" s="24"/>
      <c r="L9" s="2"/>
      <c r="M9" s="16">
        <v>9</v>
      </c>
      <c r="N9" s="25">
        <v>3.11328125</v>
      </c>
      <c r="O9" s="26" t="s">
        <v>14</v>
      </c>
      <c r="P9" s="24"/>
    </row>
    <row r="10" spans="1:16" x14ac:dyDescent="0.25">
      <c r="A10" s="1"/>
      <c r="D10" s="1"/>
      <c r="G10" s="1"/>
      <c r="J10" s="1"/>
      <c r="K10" s="24"/>
      <c r="L10" s="2"/>
      <c r="M10" s="1">
        <v>10</v>
      </c>
      <c r="N10" s="24">
        <v>3.11328125</v>
      </c>
      <c r="O10" s="2" t="s">
        <v>12</v>
      </c>
      <c r="P10" s="24"/>
    </row>
    <row r="11" spans="1:16" x14ac:dyDescent="0.25">
      <c r="A11" s="1"/>
      <c r="D11" s="1"/>
      <c r="G11" s="1"/>
      <c r="J11" s="1"/>
      <c r="K11" s="24"/>
      <c r="L11" s="2"/>
      <c r="M11" s="1">
        <v>11</v>
      </c>
      <c r="N11" s="24">
        <v>3.11328125</v>
      </c>
      <c r="O11" s="2" t="s">
        <v>12</v>
      </c>
      <c r="P11" s="24"/>
    </row>
    <row r="12" spans="1:16" ht="15.75" thickBot="1" x14ac:dyDescent="0.3">
      <c r="A12" s="3"/>
      <c r="B12" s="4"/>
      <c r="C12" s="4"/>
      <c r="D12" s="19" t="s">
        <v>16</v>
      </c>
      <c r="E12" s="18">
        <v>7.12109375</v>
      </c>
      <c r="F12" s="18" t="s">
        <v>14</v>
      </c>
      <c r="G12" s="3"/>
      <c r="H12" s="4"/>
      <c r="I12" s="4"/>
      <c r="J12" s="20" t="s">
        <v>17</v>
      </c>
      <c r="K12" s="21">
        <v>2.22265625</v>
      </c>
      <c r="L12" s="29" t="s">
        <v>13</v>
      </c>
      <c r="M12" s="3">
        <v>12</v>
      </c>
      <c r="N12" s="4">
        <v>2.66796875</v>
      </c>
      <c r="O12" s="5" t="s">
        <v>12</v>
      </c>
      <c r="P12" s="24"/>
    </row>
    <row r="14" spans="1:16" x14ac:dyDescent="0.25">
      <c r="B14" t="s">
        <v>3</v>
      </c>
      <c r="D14" s="23">
        <v>123</v>
      </c>
      <c r="E14" s="23">
        <v>125</v>
      </c>
      <c r="F14" s="23">
        <v>126</v>
      </c>
      <c r="G14" s="23">
        <v>127</v>
      </c>
      <c r="H14" s="23">
        <v>128</v>
      </c>
    </row>
    <row r="15" spans="1:16" x14ac:dyDescent="0.25">
      <c r="B15" t="s">
        <v>4</v>
      </c>
      <c r="D15" s="23" t="s">
        <v>0</v>
      </c>
      <c r="E15" s="23" t="s">
        <v>0</v>
      </c>
      <c r="F15" s="23" t="s">
        <v>0</v>
      </c>
      <c r="G15" s="23" t="s">
        <v>0</v>
      </c>
      <c r="H15" s="23" t="s">
        <v>0</v>
      </c>
    </row>
    <row r="16" spans="1:16" x14ac:dyDescent="0.25">
      <c r="B16" t="s">
        <v>1</v>
      </c>
      <c r="D16" s="23">
        <f>AVERAGE(B3:B8)</f>
        <v>2.7421875</v>
      </c>
      <c r="E16" s="23">
        <f>AVERAGE(E3:E9)</f>
        <v>2.66796875</v>
      </c>
      <c r="F16" s="23">
        <f>AVERAGE(H3:H12)</f>
        <v>2.37109375</v>
      </c>
      <c r="G16" s="23">
        <f>AVERAGE(K3:K8)</f>
        <v>2.22265625</v>
      </c>
      <c r="H16" s="23">
        <f>AVERAGE(N3:N12)</f>
        <v>2.8460937500000001</v>
      </c>
    </row>
    <row r="17" spans="2:8" x14ac:dyDescent="0.25">
      <c r="B17" t="s">
        <v>2</v>
      </c>
      <c r="D17" s="23">
        <f>STDEVA(B3:B12)</f>
        <v>0.65548225179776987</v>
      </c>
      <c r="E17" s="23">
        <f>STDEVA(E3:E9)</f>
        <v>0.36359613369437799</v>
      </c>
      <c r="F17" s="23">
        <f>STDEVA(H3:H12)</f>
        <v>0.22995838618106537</v>
      </c>
      <c r="G17" s="23">
        <f>STDEVA(K3:K8)</f>
        <v>0</v>
      </c>
      <c r="H17" s="23">
        <f>STDEVA(N3:N12)</f>
        <v>0.3755204721449959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Long, Dilara - (dilaralong)</dc:creator>
  <cp:lastModifiedBy>Long, Dilara - (dilaralong)</cp:lastModifiedBy>
  <dcterms:created xsi:type="dcterms:W3CDTF">2024-01-23T21:38:43Z</dcterms:created>
  <dcterms:modified xsi:type="dcterms:W3CDTF">2025-02-19T20:45:00Z</dcterms:modified>
</cp:coreProperties>
</file>