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nyamallik/Dropbox/Ananya/Nitrogen in Tibetan samples/Paper/Revision/"/>
    </mc:Choice>
  </mc:AlternateContent>
  <xr:revisionPtr revIDLastSave="0" documentId="13_ncr:1_{8725DD83-A267-D247-A9C1-3328E2BD58FE}" xr6:coauthVersionLast="47" xr6:coauthVersionMax="47" xr10:uidLastSave="{00000000-0000-0000-0000-000000000000}"/>
  <bookViews>
    <workbookView xWindow="-76480" yWindow="500" windowWidth="34980" windowHeight="28360" xr2:uid="{9B7F2040-5D3A-604F-AE91-0C7F0EB5A337}"/>
  </bookViews>
  <sheets>
    <sheet name="SI Tab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8" i="1" l="1"/>
  <c r="X57" i="1"/>
  <c r="W57" i="1"/>
  <c r="S57" i="1"/>
  <c r="O57" i="1"/>
  <c r="P57" i="1"/>
  <c r="R57" i="1"/>
  <c r="Q57" i="1"/>
  <c r="U57" i="1"/>
  <c r="V57" i="1"/>
  <c r="T57" i="1"/>
  <c r="H57" i="1" l="1"/>
  <c r="E57" i="1" l="1"/>
</calcChain>
</file>

<file path=xl/sharedStrings.xml><?xml version="1.0" encoding="utf-8"?>
<sst xmlns="http://schemas.openxmlformats.org/spreadsheetml/2006/main" count="80" uniqueCount="80">
  <si>
    <t>Sum</t>
  </si>
  <si>
    <t>Tonga</t>
  </si>
  <si>
    <t>Bali-Lombok</t>
  </si>
  <si>
    <t>S Kurile</t>
  </si>
  <si>
    <t>Hokkaido</t>
  </si>
  <si>
    <t>Calabria</t>
  </si>
  <si>
    <t>C Honshu</t>
  </si>
  <si>
    <t>N Honshu</t>
  </si>
  <si>
    <t>Kermadec</t>
  </si>
  <si>
    <t>N Kurile</t>
  </si>
  <si>
    <t>Kamchatka</t>
  </si>
  <si>
    <t>Izu</t>
  </si>
  <si>
    <t>Java</t>
  </si>
  <si>
    <t>N Antilles</t>
  </si>
  <si>
    <t>W Banda Sea</t>
  </si>
  <si>
    <t>Sunda Strait</t>
  </si>
  <si>
    <t>Aegean</t>
  </si>
  <si>
    <t>Solomon</t>
  </si>
  <si>
    <t>Bonin</t>
  </si>
  <si>
    <t>C Chile 2</t>
  </si>
  <si>
    <t>S Antilles</t>
  </si>
  <si>
    <t>N Sumatra</t>
  </si>
  <si>
    <t>N Marianas</t>
  </si>
  <si>
    <t>S Marianas</t>
  </si>
  <si>
    <t>New Zealand</t>
  </si>
  <si>
    <t>S Sumatra</t>
  </si>
  <si>
    <t>S Vanuatu</t>
  </si>
  <si>
    <t>SC Chile</t>
  </si>
  <si>
    <t>New Britain</t>
  </si>
  <si>
    <t>S Philippines</t>
  </si>
  <si>
    <t>E Aleutians</t>
  </si>
  <si>
    <t>C Aleutians</t>
  </si>
  <si>
    <t>N Philippines</t>
  </si>
  <si>
    <t>Kyushu</t>
  </si>
  <si>
    <t>E Banda Sea</t>
  </si>
  <si>
    <t>Alaska Peninsula</t>
  </si>
  <si>
    <t>C Sumatra</t>
  </si>
  <si>
    <t>W Aleutians</t>
  </si>
  <si>
    <t>Cost Rica</t>
  </si>
  <si>
    <t>Ryukyu</t>
  </si>
  <si>
    <t>C Chile 1</t>
  </si>
  <si>
    <t>Nicaragua</t>
  </si>
  <si>
    <t>N Vanuatu</t>
  </si>
  <si>
    <t>Alaska</t>
  </si>
  <si>
    <t>N Peru</t>
  </si>
  <si>
    <t>NC Chile</t>
  </si>
  <si>
    <t>Scotia</t>
  </si>
  <si>
    <t>Guatemala-El Salvador</t>
  </si>
  <si>
    <t>Peru</t>
  </si>
  <si>
    <t>N Chile</t>
  </si>
  <si>
    <t>C Peru</t>
  </si>
  <si>
    <t>S Chile</t>
  </si>
  <si>
    <t>Nankai</t>
  </si>
  <si>
    <t>Columbia Ecuador</t>
  </si>
  <si>
    <t>Cascadia</t>
  </si>
  <si>
    <t>Mexico</t>
  </si>
  <si>
    <t>Mass of N carried by 
metasediments (g/y) 
16 ppm (min)</t>
  </si>
  <si>
    <t>Total mass of slab 
subducted (g/yr)</t>
  </si>
  <si>
    <t>Mass of oc crust 
subducted (g/yr)</t>
  </si>
  <si>
    <t>Density of 600m 
of extrusives in 
oc. crust (Jarrad 2003)</t>
  </si>
  <si>
    <t>Density of 600m 
of extrusives in oc. crust 
+1.4 km sheeted dikes 
(Jarrad 2003)</t>
  </si>
  <si>
    <t>Bulk density 
of oceanic crust 
(g/cc)</t>
  </si>
  <si>
    <t>Mass of 
sediment subducted 
(g/yr)</t>
  </si>
  <si>
    <t>Volume of sediment 
subducted each year (cm3/yr)</t>
  </si>
  <si>
    <t>Length of subduction
 zone (km)</t>
  </si>
  <si>
    <t>Age (Ma)</t>
  </si>
  <si>
    <t>Speed 
(mm/yr)</t>
  </si>
  <si>
    <t>Subduction zone</t>
  </si>
  <si>
    <t>Sediment thickness 
(km) compiled by Van Keken et al. (2011), originally from Clift and Vanuchhi (2004) and Scholl and von Huene (2007)</t>
  </si>
  <si>
    <t>Mass of extrusives
+sheeted dikes
(g/yr)</t>
  </si>
  <si>
    <t>Vol of extrusives
+sheeted dikes
(cm3/yr)</t>
  </si>
  <si>
    <t>Vol of oc crust 
(cm3/yr)</t>
  </si>
  <si>
    <t>Mass of N carried 
by metasediments 
(g/y) 360 ppm (median)</t>
  </si>
  <si>
    <t>Mass of N carried 
by metasediments 
(g/y) 1721 ppm (max)</t>
  </si>
  <si>
    <t>Density of sediments (Plank and Langmuir)
 (after subtracting water released by heating to 110 C, hence, pore water excluded in density estimates)</t>
  </si>
  <si>
    <t>After losing mass:Mass of N carried by metasediments (g/y) 360 ppm median</t>
  </si>
  <si>
    <t>After gaining mass: Mass of N carried by meta oc crust (g/y)12 ppm in sheeted dikes and AOC,5.9 ppm in gabbro</t>
  </si>
  <si>
    <t>Mass of N carried by meta. Oc. crust (g/y),
 147 ppm in sheeted dikes and lavas,
5.9 ppm in gabbro (max)</t>
  </si>
  <si>
    <t>Mass of N carried by meta. Oc. crust (g/y),
 12 ppm in sheeted dikes and lavas,
5.9 ppm in gabbro (median)</t>
  </si>
  <si>
    <t>Mass of N carried by meta. Oc. crust (g/y),
 2 ppm in sheeted dikes and lavas,
2 ppm in gabbro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</si>
</sst>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E+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165" fontId="0" fillId="0" borderId="0" xfId="0" applyNumberForma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47077-3A13-AB49-B197-1C4BB8CBB4E0}">
  <dimension ref="A1:X58"/>
  <sheetViews>
    <sheetView tabSelected="1" topLeftCell="C1" workbookViewId="0">
      <selection activeCell="V2" sqref="V2"/>
    </sheetView>
  </sheetViews>
  <sheetFormatPr baseColWidth="10" defaultColWidth="8.83203125" defaultRowHeight="15" x14ac:dyDescent="0.2"/>
  <cols>
    <col min="1" max="1" width="17.6640625" customWidth="1"/>
    <col min="2" max="2" width="26.6640625" style="1" customWidth="1"/>
    <col min="3" max="4" width="8.83203125" style="1"/>
    <col min="5" max="5" width="10.33203125" style="1" customWidth="1"/>
    <col min="6" max="6" width="17.6640625" style="1" customWidth="1"/>
    <col min="7" max="8" width="12.83203125" style="1" bestFit="1" customWidth="1"/>
    <col min="9" max="9" width="13.1640625" style="1" bestFit="1" customWidth="1"/>
    <col min="10" max="10" width="13.33203125" style="1" customWidth="1"/>
    <col min="11" max="11" width="13.1640625" style="1" customWidth="1"/>
    <col min="12" max="12" width="10.6640625" style="1" customWidth="1"/>
    <col min="13" max="15" width="8.83203125" style="1"/>
    <col min="16" max="16" width="13.33203125" style="1" customWidth="1"/>
    <col min="17" max="17" width="15.33203125" style="1" customWidth="1"/>
    <col min="18" max="18" width="15.83203125" style="1" customWidth="1"/>
    <col min="19" max="19" width="16" style="1" customWidth="1"/>
    <col min="20" max="20" width="18.83203125" style="1" customWidth="1"/>
    <col min="21" max="21" width="16.33203125" style="1" customWidth="1"/>
    <col min="22" max="22" width="16.6640625" style="1" customWidth="1"/>
    <col min="23" max="23" width="13.6640625" customWidth="1"/>
    <col min="24" max="24" width="15.6640625" customWidth="1"/>
  </cols>
  <sheetData>
    <row r="1" spans="1:24" s="8" customFormat="1" ht="111" customHeight="1" x14ac:dyDescent="0.2">
      <c r="A1" s="11" t="s">
        <v>67</v>
      </c>
      <c r="B1" s="9" t="s">
        <v>74</v>
      </c>
      <c r="C1" s="9" t="s">
        <v>66</v>
      </c>
      <c r="D1" s="10" t="s">
        <v>65</v>
      </c>
      <c r="E1" s="9" t="s">
        <v>64</v>
      </c>
      <c r="F1" s="9" t="s">
        <v>68</v>
      </c>
      <c r="G1" s="9" t="s">
        <v>63</v>
      </c>
      <c r="H1" s="9" t="s">
        <v>62</v>
      </c>
      <c r="I1" s="9" t="s">
        <v>61</v>
      </c>
      <c r="J1" s="9" t="s">
        <v>60</v>
      </c>
      <c r="K1" s="9" t="s">
        <v>59</v>
      </c>
      <c r="L1" s="9" t="s">
        <v>70</v>
      </c>
      <c r="M1" s="9" t="s">
        <v>69</v>
      </c>
      <c r="N1" s="9" t="s">
        <v>71</v>
      </c>
      <c r="O1" s="9" t="s">
        <v>58</v>
      </c>
      <c r="P1" s="9" t="s">
        <v>57</v>
      </c>
      <c r="Q1" s="9" t="s">
        <v>73</v>
      </c>
      <c r="R1" s="9" t="s">
        <v>72</v>
      </c>
      <c r="S1" s="9" t="s">
        <v>56</v>
      </c>
      <c r="T1" s="9" t="s">
        <v>77</v>
      </c>
      <c r="U1" s="9" t="s">
        <v>78</v>
      </c>
      <c r="V1" s="17" t="s">
        <v>79</v>
      </c>
      <c r="W1" s="18" t="s">
        <v>75</v>
      </c>
      <c r="X1" s="19" t="s">
        <v>76</v>
      </c>
    </row>
    <row r="2" spans="1:24" x14ac:dyDescent="0.2">
      <c r="A2" s="7" t="s">
        <v>55</v>
      </c>
      <c r="B2" s="5">
        <v>1.37</v>
      </c>
      <c r="C2" s="5">
        <v>47</v>
      </c>
      <c r="D2" s="6">
        <v>10</v>
      </c>
      <c r="E2" s="1">
        <v>1350</v>
      </c>
      <c r="F2" s="5">
        <v>0.3</v>
      </c>
      <c r="G2" s="12">
        <v>19035000000000</v>
      </c>
      <c r="H2" s="12">
        <v>26077950000000.004</v>
      </c>
      <c r="I2" s="5">
        <v>2.9405714285714288</v>
      </c>
      <c r="J2" s="5">
        <v>2.8419999999999996</v>
      </c>
      <c r="K2" s="5">
        <v>2.52</v>
      </c>
      <c r="L2" s="12">
        <v>126900000000000</v>
      </c>
      <c r="M2" s="12">
        <v>360649799999999.94</v>
      </c>
      <c r="N2" s="12">
        <v>444150000000000</v>
      </c>
      <c r="O2" s="12">
        <v>1306054800000000</v>
      </c>
      <c r="P2" s="12">
        <v>1332132750000000</v>
      </c>
      <c r="Q2" s="12">
        <v>44880151950.000008</v>
      </c>
      <c r="R2" s="12">
        <v>9388062000.0000019</v>
      </c>
      <c r="S2" s="12">
        <v>417247200.00000006</v>
      </c>
      <c r="T2" s="12">
        <v>58593410099.999992</v>
      </c>
      <c r="U2" s="12">
        <v>9905687100</v>
      </c>
      <c r="V2" s="12">
        <v>2612109600</v>
      </c>
      <c r="W2" s="16">
        <v>7041046500.0000019</v>
      </c>
      <c r="X2" s="14">
        <v>9944152076.25</v>
      </c>
    </row>
    <row r="3" spans="1:24" x14ac:dyDescent="0.2">
      <c r="A3" s="7" t="s">
        <v>54</v>
      </c>
      <c r="B3" s="5">
        <v>1.88</v>
      </c>
      <c r="C3" s="5">
        <v>30</v>
      </c>
      <c r="D3" s="6">
        <v>10</v>
      </c>
      <c r="E3" s="1">
        <v>450</v>
      </c>
      <c r="F3" s="5">
        <v>0.4</v>
      </c>
      <c r="G3" s="12">
        <v>5400000000000</v>
      </c>
      <c r="H3" s="12">
        <v>10152000000000</v>
      </c>
      <c r="I3" s="5">
        <v>2.9405714285714288</v>
      </c>
      <c r="J3" s="5">
        <v>2.8419999999999996</v>
      </c>
      <c r="K3" s="5">
        <v>2.52</v>
      </c>
      <c r="L3" s="12">
        <v>27000000000000</v>
      </c>
      <c r="M3" s="12">
        <v>76733999999999.984</v>
      </c>
      <c r="N3" s="12">
        <v>94500000000000</v>
      </c>
      <c r="O3" s="12">
        <v>277884000000000.03</v>
      </c>
      <c r="P3" s="12">
        <v>288036000000000</v>
      </c>
      <c r="Q3" s="12">
        <v>17471592000</v>
      </c>
      <c r="R3" s="12">
        <v>3654720000</v>
      </c>
      <c r="S3" s="12">
        <v>162432000</v>
      </c>
      <c r="T3" s="12">
        <v>12466682999.999998</v>
      </c>
      <c r="U3" s="12">
        <v>2107593000.0000005</v>
      </c>
      <c r="V3" s="12">
        <v>555768000.00000012</v>
      </c>
      <c r="W3" s="16">
        <v>2741040000</v>
      </c>
      <c r="X3" s="14">
        <v>2122567200.0000005</v>
      </c>
    </row>
    <row r="4" spans="1:24" x14ac:dyDescent="0.2">
      <c r="A4" s="7" t="s">
        <v>53</v>
      </c>
      <c r="B4" s="5">
        <v>1.64</v>
      </c>
      <c r="C4" s="5">
        <v>60</v>
      </c>
      <c r="D4" s="6">
        <v>15</v>
      </c>
      <c r="E4" s="1">
        <v>900</v>
      </c>
      <c r="F4" s="5">
        <v>0.3</v>
      </c>
      <c r="G4" s="12">
        <v>16200000000000</v>
      </c>
      <c r="H4" s="12">
        <v>26568000000000</v>
      </c>
      <c r="I4" s="5">
        <v>2.9405714285714288</v>
      </c>
      <c r="J4" s="5">
        <v>2.8419999999999996</v>
      </c>
      <c r="K4" s="5">
        <v>2.52</v>
      </c>
      <c r="L4" s="12">
        <v>108000000000000</v>
      </c>
      <c r="M4" s="12">
        <v>306935999999999.94</v>
      </c>
      <c r="N4" s="12">
        <v>378000000000000</v>
      </c>
      <c r="O4" s="12">
        <v>1111536000000000.1</v>
      </c>
      <c r="P4" s="12">
        <v>1138104000000000</v>
      </c>
      <c r="Q4" s="12">
        <v>45723528000</v>
      </c>
      <c r="R4" s="12">
        <v>9564480000</v>
      </c>
      <c r="S4" s="12">
        <v>425088000</v>
      </c>
      <c r="T4" s="12">
        <v>49866731999.999992</v>
      </c>
      <c r="U4" s="12">
        <v>8430372000.0000019</v>
      </c>
      <c r="V4" s="12">
        <v>2223072000.0000005</v>
      </c>
      <c r="W4" s="16">
        <v>7173360000</v>
      </c>
      <c r="X4" s="14">
        <v>8469559800.0000019</v>
      </c>
    </row>
    <row r="5" spans="1:24" x14ac:dyDescent="0.2">
      <c r="A5" s="7" t="s">
        <v>52</v>
      </c>
      <c r="B5" s="5">
        <v>2.2000000000000002</v>
      </c>
      <c r="C5" s="5">
        <v>43</v>
      </c>
      <c r="D5" s="6">
        <v>20</v>
      </c>
      <c r="E5" s="1">
        <v>520</v>
      </c>
      <c r="F5" s="5">
        <v>0.3</v>
      </c>
      <c r="G5" s="12">
        <v>6708000000000</v>
      </c>
      <c r="H5" s="12">
        <v>14757600000000.002</v>
      </c>
      <c r="I5" s="5">
        <v>2.9405714285714288</v>
      </c>
      <c r="J5" s="5">
        <v>2.8419999999999996</v>
      </c>
      <c r="K5" s="5">
        <v>2.52</v>
      </c>
      <c r="L5" s="12">
        <v>44720000000000</v>
      </c>
      <c r="M5" s="12">
        <v>127094239999999.98</v>
      </c>
      <c r="N5" s="12">
        <v>156520000000000</v>
      </c>
      <c r="O5" s="12">
        <v>460258240000000.06</v>
      </c>
      <c r="P5" s="12">
        <v>475015840000000.06</v>
      </c>
      <c r="Q5" s="12">
        <v>25397829600.000004</v>
      </c>
      <c r="R5" s="12">
        <v>5312736000.000001</v>
      </c>
      <c r="S5" s="12">
        <v>236121600.00000003</v>
      </c>
      <c r="T5" s="12">
        <v>20648520879.999996</v>
      </c>
      <c r="U5" s="12">
        <v>3490798480</v>
      </c>
      <c r="V5" s="12">
        <v>920516480.00000012</v>
      </c>
      <c r="W5" s="16">
        <v>3984552000.000001</v>
      </c>
      <c r="X5" s="14">
        <v>3512565940</v>
      </c>
    </row>
    <row r="6" spans="1:24" x14ac:dyDescent="0.2">
      <c r="A6" s="7" t="s">
        <v>51</v>
      </c>
      <c r="B6" s="5">
        <v>1.37</v>
      </c>
      <c r="C6" s="5">
        <v>74.900000000000006</v>
      </c>
      <c r="D6" s="6">
        <v>10.3</v>
      </c>
      <c r="E6" s="1">
        <v>360</v>
      </c>
      <c r="F6" s="5">
        <v>0.6</v>
      </c>
      <c r="G6" s="12">
        <v>16178400000000</v>
      </c>
      <c r="H6" s="12">
        <v>22164408000000</v>
      </c>
      <c r="I6" s="5">
        <v>2.9405714285714288</v>
      </c>
      <c r="J6" s="5">
        <v>2.8419999999999996</v>
      </c>
      <c r="K6" s="5">
        <v>2.52</v>
      </c>
      <c r="L6" s="12">
        <v>53928000000000.008</v>
      </c>
      <c r="M6" s="12">
        <v>153263376000000</v>
      </c>
      <c r="N6" s="12">
        <v>188748000000000.03</v>
      </c>
      <c r="O6" s="12">
        <v>555026976000000.12</v>
      </c>
      <c r="P6" s="12">
        <v>577191384000000.12</v>
      </c>
      <c r="Q6" s="12">
        <v>38144946168</v>
      </c>
      <c r="R6" s="12">
        <v>7979186880.000001</v>
      </c>
      <c r="S6" s="12">
        <v>354630528</v>
      </c>
      <c r="T6" s="12">
        <v>24900121512</v>
      </c>
      <c r="U6" s="12">
        <v>4209565752.000001</v>
      </c>
      <c r="V6" s="12">
        <v>1110053952.0000002</v>
      </c>
      <c r="W6" s="16">
        <v>5984390160</v>
      </c>
      <c r="X6" s="14">
        <v>4242258253.8000007</v>
      </c>
    </row>
    <row r="7" spans="1:24" x14ac:dyDescent="0.2">
      <c r="A7" s="7" t="s">
        <v>50</v>
      </c>
      <c r="B7" s="5">
        <v>1.37</v>
      </c>
      <c r="C7" s="5">
        <v>66.7</v>
      </c>
      <c r="D7" s="6">
        <v>33.9</v>
      </c>
      <c r="E7" s="1">
        <v>900</v>
      </c>
      <c r="F7" s="5">
        <v>0.4</v>
      </c>
      <c r="G7" s="12">
        <v>24012000000000</v>
      </c>
      <c r="H7" s="12">
        <v>32896440000000.004</v>
      </c>
      <c r="I7" s="5">
        <v>2.9405714285714288</v>
      </c>
      <c r="J7" s="5">
        <v>2.8419999999999996</v>
      </c>
      <c r="K7" s="5">
        <v>2.52</v>
      </c>
      <c r="L7" s="12">
        <v>120060000000000</v>
      </c>
      <c r="M7" s="12">
        <v>341210519999999.94</v>
      </c>
      <c r="N7" s="12">
        <v>420210000000000</v>
      </c>
      <c r="O7" s="12">
        <v>1235657520000000</v>
      </c>
      <c r="P7" s="12">
        <v>1268553960000000</v>
      </c>
      <c r="Q7" s="12">
        <v>56614773240.000008</v>
      </c>
      <c r="R7" s="12">
        <v>11842718400.000002</v>
      </c>
      <c r="S7" s="12">
        <v>526343040.00000006</v>
      </c>
      <c r="T7" s="12">
        <v>55435183739.999992</v>
      </c>
      <c r="U7" s="12">
        <v>9371763540</v>
      </c>
      <c r="V7" s="12">
        <v>2471315040</v>
      </c>
      <c r="W7" s="16">
        <v>8882038800.0000019</v>
      </c>
      <c r="X7" s="14">
        <v>9420285789</v>
      </c>
    </row>
    <row r="8" spans="1:24" x14ac:dyDescent="0.2">
      <c r="A8" s="7" t="s">
        <v>49</v>
      </c>
      <c r="B8" s="5">
        <v>1.37</v>
      </c>
      <c r="C8" s="5">
        <v>79</v>
      </c>
      <c r="D8" s="6">
        <v>46.1</v>
      </c>
      <c r="E8" s="1">
        <v>460</v>
      </c>
      <c r="F8" s="5">
        <v>0.2</v>
      </c>
      <c r="G8" s="12">
        <v>7268000000000</v>
      </c>
      <c r="H8" s="12">
        <v>9957160000000</v>
      </c>
      <c r="I8" s="5">
        <v>2.9405714285714288</v>
      </c>
      <c r="J8" s="5">
        <v>2.8419999999999996</v>
      </c>
      <c r="K8" s="5">
        <v>2.52</v>
      </c>
      <c r="L8" s="12">
        <v>72680000000000</v>
      </c>
      <c r="M8" s="12">
        <v>206556559999999.97</v>
      </c>
      <c r="N8" s="12">
        <v>254380000000000</v>
      </c>
      <c r="O8" s="12">
        <v>748022560000000.12</v>
      </c>
      <c r="P8" s="12">
        <v>757979720000000.12</v>
      </c>
      <c r="Q8" s="12">
        <v>17136272360</v>
      </c>
      <c r="R8" s="12">
        <v>3584577600</v>
      </c>
      <c r="S8" s="12">
        <v>159314560</v>
      </c>
      <c r="T8" s="12">
        <v>33558463719.999996</v>
      </c>
      <c r="U8" s="12">
        <v>5673328120</v>
      </c>
      <c r="V8" s="12">
        <v>1496045120.0000002</v>
      </c>
      <c r="W8" s="16">
        <v>2688433200</v>
      </c>
      <c r="X8" s="14">
        <v>5688014931</v>
      </c>
    </row>
    <row r="9" spans="1:24" x14ac:dyDescent="0.2">
      <c r="A9" s="7" t="s">
        <v>48</v>
      </c>
      <c r="B9" s="5">
        <v>1.37</v>
      </c>
      <c r="C9" s="5">
        <v>65.099999999999994</v>
      </c>
      <c r="D9" s="6">
        <v>42.1</v>
      </c>
      <c r="E9" s="1">
        <v>500</v>
      </c>
      <c r="F9" s="5">
        <v>0.4</v>
      </c>
      <c r="G9" s="12">
        <v>13020000000000</v>
      </c>
      <c r="H9" s="12">
        <v>17837400000000</v>
      </c>
      <c r="I9" s="5">
        <v>2.9405714285714288</v>
      </c>
      <c r="J9" s="5">
        <v>2.8419999999999996</v>
      </c>
      <c r="K9" s="5">
        <v>2.52</v>
      </c>
      <c r="L9" s="12">
        <v>65100000000000</v>
      </c>
      <c r="M9" s="12">
        <v>185014199999999.97</v>
      </c>
      <c r="N9" s="12">
        <v>227850000000000</v>
      </c>
      <c r="O9" s="12">
        <v>670009200000000</v>
      </c>
      <c r="P9" s="12">
        <v>687846600000000</v>
      </c>
      <c r="Q9" s="12">
        <v>30698165400</v>
      </c>
      <c r="R9" s="12">
        <v>6421464000</v>
      </c>
      <c r="S9" s="12">
        <v>285398400</v>
      </c>
      <c r="T9" s="12">
        <v>30058557899.999996</v>
      </c>
      <c r="U9" s="12">
        <v>5081640900</v>
      </c>
      <c r="V9" s="12">
        <v>1340018400</v>
      </c>
      <c r="W9" s="16">
        <v>4816098000</v>
      </c>
      <c r="X9" s="14">
        <v>5107951065</v>
      </c>
    </row>
    <row r="10" spans="1:24" x14ac:dyDescent="0.2">
      <c r="A10" s="7" t="s">
        <v>47</v>
      </c>
      <c r="B10" s="5">
        <v>1.62</v>
      </c>
      <c r="C10" s="5">
        <v>67</v>
      </c>
      <c r="D10" s="6">
        <v>17.399999999999999</v>
      </c>
      <c r="E10" s="1">
        <v>500</v>
      </c>
      <c r="F10" s="5">
        <v>0.3</v>
      </c>
      <c r="G10" s="12">
        <v>10050000000000</v>
      </c>
      <c r="H10" s="12">
        <v>16281000000000.002</v>
      </c>
      <c r="I10" s="5">
        <v>2.9405714285714288</v>
      </c>
      <c r="J10" s="5">
        <v>2.8419999999999996</v>
      </c>
      <c r="K10" s="5">
        <v>2.52</v>
      </c>
      <c r="L10" s="12">
        <v>67000000000000</v>
      </c>
      <c r="M10" s="12">
        <v>190413999999999.97</v>
      </c>
      <c r="N10" s="12">
        <v>234500000000000</v>
      </c>
      <c r="O10" s="12">
        <v>689564000000000</v>
      </c>
      <c r="P10" s="12">
        <v>705845000000000</v>
      </c>
      <c r="Q10" s="12">
        <v>28019601000.000004</v>
      </c>
      <c r="R10" s="12">
        <v>5861160000.000001</v>
      </c>
      <c r="S10" s="12">
        <v>260496000.00000003</v>
      </c>
      <c r="T10" s="12">
        <v>30935842999.999996</v>
      </c>
      <c r="U10" s="12">
        <v>5229953000</v>
      </c>
      <c r="V10" s="12">
        <v>1379128000</v>
      </c>
      <c r="W10" s="16">
        <v>4395870000.000001</v>
      </c>
      <c r="X10" s="14">
        <v>5253967475</v>
      </c>
    </row>
    <row r="11" spans="1:24" x14ac:dyDescent="0.2">
      <c r="A11" s="7" t="s">
        <v>46</v>
      </c>
      <c r="B11" s="5">
        <v>1.49</v>
      </c>
      <c r="C11" s="5">
        <v>60.8</v>
      </c>
      <c r="D11" s="6">
        <v>59.1</v>
      </c>
      <c r="E11" s="1">
        <v>700</v>
      </c>
      <c r="F11" s="5">
        <v>0.2</v>
      </c>
      <c r="G11" s="12">
        <v>8512000000000</v>
      </c>
      <c r="H11" s="12">
        <v>12682880000000</v>
      </c>
      <c r="I11" s="5">
        <v>2.9405714285714288</v>
      </c>
      <c r="J11" s="5">
        <v>2.8419999999999996</v>
      </c>
      <c r="K11" s="5">
        <v>2.52</v>
      </c>
      <c r="L11" s="12">
        <v>85120000000000</v>
      </c>
      <c r="M11" s="12">
        <v>241911039999999.97</v>
      </c>
      <c r="N11" s="12">
        <v>297920000000000</v>
      </c>
      <c r="O11" s="12">
        <v>876055040000000.12</v>
      </c>
      <c r="P11" s="12">
        <v>888737920000000.12</v>
      </c>
      <c r="Q11" s="12">
        <v>21827236480</v>
      </c>
      <c r="R11" s="12">
        <v>4565836800</v>
      </c>
      <c r="S11" s="12">
        <v>202926080</v>
      </c>
      <c r="T11" s="12">
        <v>39302372479.999992</v>
      </c>
      <c r="U11" s="12">
        <v>6644382080</v>
      </c>
      <c r="V11" s="12">
        <v>1752110080.0000002</v>
      </c>
      <c r="W11" s="16">
        <v>3424377600</v>
      </c>
      <c r="X11" s="14">
        <v>6663089328</v>
      </c>
    </row>
    <row r="12" spans="1:24" x14ac:dyDescent="0.2">
      <c r="A12" s="7" t="s">
        <v>45</v>
      </c>
      <c r="B12" s="5">
        <v>1.37</v>
      </c>
      <c r="C12" s="5">
        <v>77.400000000000006</v>
      </c>
      <c r="D12" s="6">
        <v>42.8</v>
      </c>
      <c r="E12" s="1">
        <v>490</v>
      </c>
      <c r="F12" s="5">
        <v>0.2</v>
      </c>
      <c r="G12" s="12">
        <v>7585200000000</v>
      </c>
      <c r="H12" s="12">
        <v>10391724000000</v>
      </c>
      <c r="I12" s="5">
        <v>2.9405714285714288</v>
      </c>
      <c r="J12" s="5">
        <v>2.8419999999999996</v>
      </c>
      <c r="K12" s="5">
        <v>2.52</v>
      </c>
      <c r="L12" s="12">
        <v>75852000000000</v>
      </c>
      <c r="M12" s="12">
        <v>215571383999999.97</v>
      </c>
      <c r="N12" s="12">
        <v>265482000000000</v>
      </c>
      <c r="O12" s="12">
        <v>780668784000000.12</v>
      </c>
      <c r="P12" s="12">
        <v>791060508000000.12</v>
      </c>
      <c r="Q12" s="12">
        <v>17884157004</v>
      </c>
      <c r="R12" s="12">
        <v>3741020640</v>
      </c>
      <c r="S12" s="12">
        <v>166267584</v>
      </c>
      <c r="T12" s="12">
        <v>35023068108</v>
      </c>
      <c r="U12" s="12">
        <v>5920931268</v>
      </c>
      <c r="V12" s="12">
        <v>1561337568.0000002</v>
      </c>
      <c r="W12" s="16">
        <v>2805765480</v>
      </c>
      <c r="X12" s="14">
        <v>5936259060.9000006</v>
      </c>
    </row>
    <row r="13" spans="1:24" x14ac:dyDescent="0.2">
      <c r="A13" s="7" t="s">
        <v>44</v>
      </c>
      <c r="B13" s="5">
        <v>1.37</v>
      </c>
      <c r="C13" s="5">
        <v>69.5</v>
      </c>
      <c r="D13" s="6">
        <v>29</v>
      </c>
      <c r="E13" s="1">
        <v>850</v>
      </c>
      <c r="F13" s="5">
        <v>0.4</v>
      </c>
      <c r="G13" s="12">
        <v>23630000000000</v>
      </c>
      <c r="H13" s="12">
        <v>32373100000000.004</v>
      </c>
      <c r="I13" s="5">
        <v>2.9405714285714288</v>
      </c>
      <c r="J13" s="5">
        <v>2.8419999999999996</v>
      </c>
      <c r="K13" s="5">
        <v>2.52</v>
      </c>
      <c r="L13" s="12">
        <v>118150000000000</v>
      </c>
      <c r="M13" s="12">
        <v>335782299999999.94</v>
      </c>
      <c r="N13" s="12">
        <v>413525000000000</v>
      </c>
      <c r="O13" s="12">
        <v>1215999800000000</v>
      </c>
      <c r="P13" s="12">
        <v>1248372900000000</v>
      </c>
      <c r="Q13" s="12">
        <v>55714105100.000008</v>
      </c>
      <c r="R13" s="12">
        <v>11654316000.000002</v>
      </c>
      <c r="S13" s="12">
        <v>517969600.00000006</v>
      </c>
      <c r="T13" s="12">
        <v>54553281349.999992</v>
      </c>
      <c r="U13" s="12">
        <v>9222670850</v>
      </c>
      <c r="V13" s="12">
        <v>2431999600</v>
      </c>
      <c r="W13" s="16">
        <v>8740737000.0000019</v>
      </c>
      <c r="X13" s="14">
        <v>9270421172.5</v>
      </c>
    </row>
    <row r="14" spans="1:24" x14ac:dyDescent="0.2">
      <c r="A14" s="7" t="s">
        <v>43</v>
      </c>
      <c r="B14" s="5">
        <v>1.8</v>
      </c>
      <c r="C14" s="5">
        <v>49</v>
      </c>
      <c r="D14" s="6">
        <v>47</v>
      </c>
      <c r="E14" s="1">
        <v>610</v>
      </c>
      <c r="F14" s="5">
        <v>0.4</v>
      </c>
      <c r="G14" s="12">
        <v>11956000000000</v>
      </c>
      <c r="H14" s="12">
        <v>21520800000000</v>
      </c>
      <c r="I14" s="5">
        <v>2.9405714285714288</v>
      </c>
      <c r="J14" s="5">
        <v>2.8419999999999996</v>
      </c>
      <c r="K14" s="5">
        <v>2.52</v>
      </c>
      <c r="L14" s="12">
        <v>59780000000000</v>
      </c>
      <c r="M14" s="12">
        <v>169894759999999.97</v>
      </c>
      <c r="N14" s="12">
        <v>209230000000000</v>
      </c>
      <c r="O14" s="12">
        <v>615255760000000</v>
      </c>
      <c r="P14" s="12">
        <v>636776560000000</v>
      </c>
      <c r="Q14" s="12">
        <v>37037296800</v>
      </c>
      <c r="R14" s="12">
        <v>7747488000.000001</v>
      </c>
      <c r="S14" s="12">
        <v>344332800</v>
      </c>
      <c r="T14" s="12">
        <v>27602159619.999996</v>
      </c>
      <c r="U14" s="12">
        <v>4666367020</v>
      </c>
      <c r="V14" s="12">
        <v>1230511520</v>
      </c>
      <c r="W14" s="16">
        <v>5810616000</v>
      </c>
      <c r="X14" s="14">
        <v>4698110200</v>
      </c>
    </row>
    <row r="15" spans="1:24" x14ac:dyDescent="0.2">
      <c r="A15" s="7" t="s">
        <v>42</v>
      </c>
      <c r="B15" s="5">
        <v>1.6</v>
      </c>
      <c r="C15" s="5">
        <v>51.8</v>
      </c>
      <c r="D15" s="6">
        <v>44</v>
      </c>
      <c r="E15" s="1">
        <v>760</v>
      </c>
      <c r="F15" s="5">
        <v>0.2</v>
      </c>
      <c r="G15" s="12">
        <v>7873600000000</v>
      </c>
      <c r="H15" s="12">
        <v>12597760000000</v>
      </c>
      <c r="I15" s="5">
        <v>2.9405714285714288</v>
      </c>
      <c r="J15" s="5">
        <v>2.8419999999999996</v>
      </c>
      <c r="K15" s="5">
        <v>2.52</v>
      </c>
      <c r="L15" s="12">
        <v>78736000000000</v>
      </c>
      <c r="M15" s="12">
        <v>223767711999999.97</v>
      </c>
      <c r="N15" s="12">
        <v>275576000000000</v>
      </c>
      <c r="O15" s="12">
        <v>810350912000000.12</v>
      </c>
      <c r="P15" s="12">
        <v>822948672000000.12</v>
      </c>
      <c r="Q15" s="12">
        <v>21680744960</v>
      </c>
      <c r="R15" s="12">
        <v>4535193600</v>
      </c>
      <c r="S15" s="12">
        <v>201564160</v>
      </c>
      <c r="T15" s="12">
        <v>36354694544</v>
      </c>
      <c r="U15" s="12">
        <v>6146053424</v>
      </c>
      <c r="V15" s="12">
        <v>1620701824.0000002</v>
      </c>
      <c r="W15" s="16">
        <v>3401395200</v>
      </c>
      <c r="X15" s="14">
        <v>6164635120</v>
      </c>
    </row>
    <row r="16" spans="1:24" x14ac:dyDescent="0.2">
      <c r="A16" s="7" t="s">
        <v>41</v>
      </c>
      <c r="B16" s="5">
        <v>1.62</v>
      </c>
      <c r="C16" s="5">
        <v>71</v>
      </c>
      <c r="D16" s="6">
        <v>27</v>
      </c>
      <c r="E16" s="1">
        <v>580</v>
      </c>
      <c r="F16" s="5">
        <v>0.3</v>
      </c>
      <c r="G16" s="12">
        <v>12354000000000</v>
      </c>
      <c r="H16" s="12">
        <v>20013480000000</v>
      </c>
      <c r="I16" s="5">
        <v>2.9405714285714288</v>
      </c>
      <c r="J16" s="5">
        <v>2.8419999999999996</v>
      </c>
      <c r="K16" s="5">
        <v>2.52</v>
      </c>
      <c r="L16" s="12">
        <v>82360000000000</v>
      </c>
      <c r="M16" s="12">
        <v>234067119999999.97</v>
      </c>
      <c r="N16" s="12">
        <v>288260000000000</v>
      </c>
      <c r="O16" s="12">
        <v>847649120000000.12</v>
      </c>
      <c r="P16" s="12">
        <v>867662600000000.12</v>
      </c>
      <c r="Q16" s="12">
        <v>34443199080</v>
      </c>
      <c r="R16" s="12">
        <v>7204852800</v>
      </c>
      <c r="S16" s="12">
        <v>320215680</v>
      </c>
      <c r="T16" s="12">
        <v>38028000439.999992</v>
      </c>
      <c r="U16" s="12">
        <v>6428939240</v>
      </c>
      <c r="V16" s="12">
        <v>1695298240.0000002</v>
      </c>
      <c r="W16" s="16">
        <v>5403639600</v>
      </c>
      <c r="X16" s="14">
        <v>6458459123</v>
      </c>
    </row>
    <row r="17" spans="1:24" x14ac:dyDescent="0.2">
      <c r="A17" s="7" t="s">
        <v>40</v>
      </c>
      <c r="B17" s="5">
        <v>1.37</v>
      </c>
      <c r="C17" s="5">
        <v>73.8</v>
      </c>
      <c r="D17" s="6">
        <v>37.700000000000003</v>
      </c>
      <c r="E17" s="1">
        <v>640</v>
      </c>
      <c r="F17" s="5">
        <v>1.3</v>
      </c>
      <c r="G17" s="12">
        <v>61401600000000</v>
      </c>
      <c r="H17" s="12">
        <v>84120192000000</v>
      </c>
      <c r="I17" s="5">
        <v>2.9405714285714288</v>
      </c>
      <c r="J17" s="5">
        <v>2.8419999999999996</v>
      </c>
      <c r="K17" s="5">
        <v>2.52</v>
      </c>
      <c r="L17" s="12">
        <v>94464000000000</v>
      </c>
      <c r="M17" s="12">
        <v>268466687999999.97</v>
      </c>
      <c r="N17" s="12">
        <v>330624000000000</v>
      </c>
      <c r="O17" s="12">
        <v>972223488000000.12</v>
      </c>
      <c r="P17" s="12">
        <v>1056343680000000.1</v>
      </c>
      <c r="Q17" s="12">
        <v>144770850432</v>
      </c>
      <c r="R17" s="12">
        <v>30283269120</v>
      </c>
      <c r="S17" s="12">
        <v>1345923072</v>
      </c>
      <c r="T17" s="12">
        <v>43616768255.999992</v>
      </c>
      <c r="U17" s="12">
        <v>7373765376</v>
      </c>
      <c r="V17" s="12">
        <v>1944446976</v>
      </c>
      <c r="W17" s="16">
        <v>22712451840</v>
      </c>
      <c r="X17" s="14">
        <v>7497842659.2000008</v>
      </c>
    </row>
    <row r="18" spans="1:24" x14ac:dyDescent="0.2">
      <c r="A18" s="7" t="s">
        <v>39</v>
      </c>
      <c r="B18" s="5">
        <v>1.4</v>
      </c>
      <c r="C18" s="5">
        <v>69.5</v>
      </c>
      <c r="D18" s="6">
        <v>43</v>
      </c>
      <c r="E18" s="1">
        <v>1090</v>
      </c>
      <c r="F18" s="5">
        <v>0.2</v>
      </c>
      <c r="G18" s="12">
        <v>15151000000000</v>
      </c>
      <c r="H18" s="12">
        <v>21211400000000</v>
      </c>
      <c r="I18" s="5">
        <v>2.9405714285714288</v>
      </c>
      <c r="J18" s="5">
        <v>2.8419999999999996</v>
      </c>
      <c r="K18" s="5">
        <v>2.52</v>
      </c>
      <c r="L18" s="12">
        <v>151510000000000</v>
      </c>
      <c r="M18" s="12">
        <v>430591419999999.94</v>
      </c>
      <c r="N18" s="12">
        <v>530285000000000</v>
      </c>
      <c r="O18" s="12">
        <v>1559340920000000.2</v>
      </c>
      <c r="P18" s="12">
        <v>1580552320000000.2</v>
      </c>
      <c r="Q18" s="12">
        <v>36504819400</v>
      </c>
      <c r="R18" s="12">
        <v>7636104000.000001</v>
      </c>
      <c r="S18" s="12">
        <v>339382400</v>
      </c>
      <c r="T18" s="12">
        <v>69956560790</v>
      </c>
      <c r="U18" s="12">
        <v>11826719090</v>
      </c>
      <c r="V18" s="12">
        <v>3118681840.0000005</v>
      </c>
      <c r="W18" s="16">
        <v>5727078000</v>
      </c>
      <c r="X18" s="14">
        <v>11858005905</v>
      </c>
    </row>
    <row r="19" spans="1:24" x14ac:dyDescent="0.2">
      <c r="A19" s="7" t="s">
        <v>38</v>
      </c>
      <c r="B19" s="5">
        <v>1.62</v>
      </c>
      <c r="C19" s="5">
        <v>75</v>
      </c>
      <c r="D19" s="6">
        <v>27</v>
      </c>
      <c r="E19" s="1">
        <v>280</v>
      </c>
      <c r="F19" s="5">
        <v>0.3</v>
      </c>
      <c r="G19" s="12">
        <v>6300000000000</v>
      </c>
      <c r="H19" s="12">
        <v>10206000000000</v>
      </c>
      <c r="I19" s="5">
        <v>2.9405714285714288</v>
      </c>
      <c r="J19" s="5">
        <v>2.8419999999999996</v>
      </c>
      <c r="K19" s="5">
        <v>2.52</v>
      </c>
      <c r="L19" s="12">
        <v>42000000000000</v>
      </c>
      <c r="M19" s="12">
        <v>119363999999999.98</v>
      </c>
      <c r="N19" s="12">
        <v>147000000000000</v>
      </c>
      <c r="O19" s="12">
        <v>432264000000000.06</v>
      </c>
      <c r="P19" s="12">
        <v>442470000000000.06</v>
      </c>
      <c r="Q19" s="12">
        <v>17564526000</v>
      </c>
      <c r="R19" s="12">
        <v>3674160000</v>
      </c>
      <c r="S19" s="12">
        <v>163296000</v>
      </c>
      <c r="T19" s="12">
        <v>19392617999.999996</v>
      </c>
      <c r="U19" s="12">
        <v>3278478000</v>
      </c>
      <c r="V19" s="12">
        <v>864528000.00000012</v>
      </c>
      <c r="W19" s="16">
        <v>2755620000</v>
      </c>
      <c r="X19" s="14">
        <v>3293531850</v>
      </c>
    </row>
    <row r="20" spans="1:24" x14ac:dyDescent="0.2">
      <c r="A20" s="7" t="s">
        <v>37</v>
      </c>
      <c r="B20" s="5">
        <v>1.64</v>
      </c>
      <c r="C20" s="5">
        <v>50.2</v>
      </c>
      <c r="D20" s="6">
        <v>56.1</v>
      </c>
      <c r="E20" s="1">
        <v>1650</v>
      </c>
      <c r="F20" s="5">
        <v>0.3</v>
      </c>
      <c r="G20" s="12">
        <v>24849000000000</v>
      </c>
      <c r="H20" s="12">
        <v>40752360000000</v>
      </c>
      <c r="I20" s="5">
        <v>2.9405714285714288</v>
      </c>
      <c r="J20" s="5">
        <v>2.8419999999999996</v>
      </c>
      <c r="K20" s="5">
        <v>2.52</v>
      </c>
      <c r="L20" s="12">
        <v>165660000000000</v>
      </c>
      <c r="M20" s="12">
        <v>470805719999999.94</v>
      </c>
      <c r="N20" s="12">
        <v>579810000000000</v>
      </c>
      <c r="O20" s="12">
        <v>1704972720000000.2</v>
      </c>
      <c r="P20" s="12">
        <v>1745725080000000.2</v>
      </c>
      <c r="Q20" s="12">
        <v>70134811560</v>
      </c>
      <c r="R20" s="12">
        <v>14670849600</v>
      </c>
      <c r="S20" s="12">
        <v>652037760</v>
      </c>
      <c r="T20" s="12">
        <v>76490026139.999985</v>
      </c>
      <c r="U20" s="12">
        <v>12931253940</v>
      </c>
      <c r="V20" s="12">
        <v>3409945440.0000005</v>
      </c>
      <c r="W20" s="16">
        <v>11003137200</v>
      </c>
      <c r="X20" s="14">
        <v>12991363671</v>
      </c>
    </row>
    <row r="21" spans="1:24" x14ac:dyDescent="0.2">
      <c r="A21" s="7" t="s">
        <v>36</v>
      </c>
      <c r="B21" s="5">
        <v>1.95</v>
      </c>
      <c r="C21" s="5">
        <v>40</v>
      </c>
      <c r="D21" s="6">
        <v>54.8</v>
      </c>
      <c r="E21" s="1">
        <v>600</v>
      </c>
      <c r="F21" s="5">
        <v>0.85</v>
      </c>
      <c r="G21" s="12">
        <v>20400000000000</v>
      </c>
      <c r="H21" s="12">
        <v>39780000000000</v>
      </c>
      <c r="I21" s="5">
        <v>2.9405714285714288</v>
      </c>
      <c r="J21" s="5">
        <v>2.8419999999999996</v>
      </c>
      <c r="K21" s="5">
        <v>2.52</v>
      </c>
      <c r="L21" s="12">
        <v>48000000000000</v>
      </c>
      <c r="M21" s="12">
        <v>136415999999999.98</v>
      </c>
      <c r="N21" s="12">
        <v>168000000000000</v>
      </c>
      <c r="O21" s="12">
        <v>494016000000000.06</v>
      </c>
      <c r="P21" s="12">
        <v>533796000000000.06</v>
      </c>
      <c r="Q21" s="12">
        <v>68461380000</v>
      </c>
      <c r="R21" s="12">
        <v>14320800000</v>
      </c>
      <c r="S21" s="12">
        <v>636480000</v>
      </c>
      <c r="T21" s="12">
        <v>22162991999.999996</v>
      </c>
      <c r="U21" s="12">
        <v>3746832000</v>
      </c>
      <c r="V21" s="12">
        <v>988032000</v>
      </c>
      <c r="W21" s="16">
        <v>10740600000</v>
      </c>
      <c r="X21" s="14">
        <v>3805507500</v>
      </c>
    </row>
    <row r="22" spans="1:24" x14ac:dyDescent="0.2">
      <c r="A22" s="7" t="s">
        <v>35</v>
      </c>
      <c r="B22" s="5">
        <v>1.8</v>
      </c>
      <c r="C22" s="5">
        <v>59</v>
      </c>
      <c r="D22" s="6">
        <v>52.2</v>
      </c>
      <c r="E22" s="1">
        <v>510</v>
      </c>
      <c r="F22" s="5">
        <v>0.4</v>
      </c>
      <c r="G22" s="12">
        <v>12036000000000</v>
      </c>
      <c r="H22" s="12">
        <v>21664800000000</v>
      </c>
      <c r="I22" s="5">
        <v>2.9405714285714288</v>
      </c>
      <c r="J22" s="5">
        <v>2.8419999999999996</v>
      </c>
      <c r="K22" s="5">
        <v>2.52</v>
      </c>
      <c r="L22" s="12">
        <v>60180000000000</v>
      </c>
      <c r="M22" s="12">
        <v>171031559999999.97</v>
      </c>
      <c r="N22" s="12">
        <v>210630000000000</v>
      </c>
      <c r="O22" s="12">
        <v>619372560000000</v>
      </c>
      <c r="P22" s="12">
        <v>641037360000000</v>
      </c>
      <c r="Q22" s="12">
        <v>37285120800</v>
      </c>
      <c r="R22" s="12">
        <v>7799328000.000001</v>
      </c>
      <c r="S22" s="12">
        <v>346636800</v>
      </c>
      <c r="T22" s="12">
        <v>27786851219.999996</v>
      </c>
      <c r="U22" s="12">
        <v>4697590620</v>
      </c>
      <c r="V22" s="12">
        <v>1238745120</v>
      </c>
      <c r="W22" s="16">
        <v>5849496000</v>
      </c>
      <c r="X22" s="14">
        <v>4729546200</v>
      </c>
    </row>
    <row r="23" spans="1:24" x14ac:dyDescent="0.2">
      <c r="A23" s="7" t="s">
        <v>34</v>
      </c>
      <c r="B23" s="5">
        <v>1.71</v>
      </c>
      <c r="C23" s="5">
        <v>25.3</v>
      </c>
      <c r="D23" s="6">
        <v>100</v>
      </c>
      <c r="E23" s="1">
        <v>1065</v>
      </c>
      <c r="F23" s="5">
        <v>0.2</v>
      </c>
      <c r="G23" s="12">
        <v>5388900000000</v>
      </c>
      <c r="H23" s="12">
        <v>9215019000000</v>
      </c>
      <c r="I23" s="5">
        <v>2.9405714285714288</v>
      </c>
      <c r="J23" s="5">
        <v>2.8419999999999996</v>
      </c>
      <c r="K23" s="5">
        <v>2.52</v>
      </c>
      <c r="L23" s="12">
        <v>53889000000000</v>
      </c>
      <c r="M23" s="12">
        <v>153152537999999.97</v>
      </c>
      <c r="N23" s="12">
        <v>188611500000000</v>
      </c>
      <c r="O23" s="12">
        <v>554625588000000.06</v>
      </c>
      <c r="P23" s="12">
        <v>563840607000000</v>
      </c>
      <c r="Q23" s="12">
        <v>15859047699</v>
      </c>
      <c r="R23" s="12">
        <v>3317406840</v>
      </c>
      <c r="S23" s="12">
        <v>147440304</v>
      </c>
      <c r="T23" s="12">
        <v>24882114080.999996</v>
      </c>
      <c r="U23" s="12">
        <v>4206521451.000001</v>
      </c>
      <c r="V23" s="12">
        <v>1109251176.0000002</v>
      </c>
      <c r="W23" s="16">
        <v>2488055130</v>
      </c>
      <c r="X23" s="14">
        <v>4220113604.0250006</v>
      </c>
    </row>
    <row r="24" spans="1:24" x14ac:dyDescent="0.2">
      <c r="A24" s="7" t="s">
        <v>33</v>
      </c>
      <c r="B24" s="5">
        <v>1.64</v>
      </c>
      <c r="C24" s="5">
        <v>72</v>
      </c>
      <c r="D24" s="6">
        <v>53</v>
      </c>
      <c r="E24" s="1">
        <v>550</v>
      </c>
      <c r="F24" s="5">
        <v>0.2</v>
      </c>
      <c r="G24" s="12">
        <v>7920000000000</v>
      </c>
      <c r="H24" s="12">
        <v>12988800000000</v>
      </c>
      <c r="I24" s="5">
        <v>2.9405714285714288</v>
      </c>
      <c r="J24" s="5">
        <v>2.8419999999999996</v>
      </c>
      <c r="K24" s="5">
        <v>2.52</v>
      </c>
      <c r="L24" s="12">
        <v>79200000000000</v>
      </c>
      <c r="M24" s="12">
        <v>225086399999999.97</v>
      </c>
      <c r="N24" s="12">
        <v>277200000000000</v>
      </c>
      <c r="O24" s="12">
        <v>815126400000000.12</v>
      </c>
      <c r="P24" s="12">
        <v>828115200000000.12</v>
      </c>
      <c r="Q24" s="12">
        <v>22353724800</v>
      </c>
      <c r="R24" s="12">
        <v>4675968000</v>
      </c>
      <c r="S24" s="12">
        <v>207820800</v>
      </c>
      <c r="T24" s="12">
        <v>36568936800</v>
      </c>
      <c r="U24" s="12">
        <v>6182272800</v>
      </c>
      <c r="V24" s="12">
        <v>1630252800.0000002</v>
      </c>
      <c r="W24" s="16">
        <v>3506976000</v>
      </c>
      <c r="X24" s="14">
        <v>6201431280</v>
      </c>
    </row>
    <row r="25" spans="1:24" x14ac:dyDescent="0.2">
      <c r="A25" s="7" t="s">
        <v>32</v>
      </c>
      <c r="B25" s="5">
        <v>1.31</v>
      </c>
      <c r="C25" s="5">
        <v>87.7</v>
      </c>
      <c r="D25" s="6">
        <v>32.4</v>
      </c>
      <c r="E25" s="1">
        <v>740</v>
      </c>
      <c r="F25" s="5">
        <v>0.3</v>
      </c>
      <c r="G25" s="12">
        <v>19469400000000</v>
      </c>
      <c r="H25" s="12">
        <v>25504914000000</v>
      </c>
      <c r="I25" s="5">
        <v>2.9405714285714288</v>
      </c>
      <c r="J25" s="5">
        <v>2.8419999999999996</v>
      </c>
      <c r="K25" s="5">
        <v>2.52</v>
      </c>
      <c r="L25" s="12">
        <v>129796000000000</v>
      </c>
      <c r="M25" s="12">
        <v>368880231999999.94</v>
      </c>
      <c r="N25" s="12">
        <v>454286000000000</v>
      </c>
      <c r="O25" s="12">
        <v>1335860432000000</v>
      </c>
      <c r="P25" s="12">
        <v>1361365346000000</v>
      </c>
      <c r="Q25" s="12">
        <v>43893956994</v>
      </c>
      <c r="R25" s="12">
        <v>9181769040</v>
      </c>
      <c r="S25" s="12">
        <v>408078624</v>
      </c>
      <c r="T25" s="12">
        <v>59930577283.999992</v>
      </c>
      <c r="U25" s="12">
        <v>10131745964</v>
      </c>
      <c r="V25" s="12">
        <v>2671720864</v>
      </c>
      <c r="W25" s="16">
        <v>6886326780</v>
      </c>
      <c r="X25" s="14">
        <v>10169365712.15</v>
      </c>
    </row>
    <row r="26" spans="1:24" x14ac:dyDescent="0.2">
      <c r="A26" s="7" t="s">
        <v>31</v>
      </c>
      <c r="B26" s="5">
        <v>1.64</v>
      </c>
      <c r="C26" s="5">
        <v>63.4</v>
      </c>
      <c r="D26" s="6">
        <v>55.9</v>
      </c>
      <c r="E26" s="1">
        <v>360</v>
      </c>
      <c r="F26" s="5">
        <v>0.3</v>
      </c>
      <c r="G26" s="12">
        <v>6847200000000</v>
      </c>
      <c r="H26" s="12">
        <v>11229408000000</v>
      </c>
      <c r="I26" s="5">
        <v>2.9405714285714288</v>
      </c>
      <c r="J26" s="5">
        <v>2.8419999999999996</v>
      </c>
      <c r="K26" s="5">
        <v>2.52</v>
      </c>
      <c r="L26" s="12">
        <v>45648000000000</v>
      </c>
      <c r="M26" s="12">
        <v>129731615999999.98</v>
      </c>
      <c r="N26" s="12">
        <v>159768000000000</v>
      </c>
      <c r="O26" s="12">
        <v>469809216000000.06</v>
      </c>
      <c r="P26" s="12">
        <v>481038624000000.06</v>
      </c>
      <c r="Q26" s="12">
        <v>19325811168</v>
      </c>
      <c r="R26" s="12">
        <v>4042586880.0000005</v>
      </c>
      <c r="S26" s="12">
        <v>179670528</v>
      </c>
      <c r="T26" s="12">
        <v>21077005391.999996</v>
      </c>
      <c r="U26" s="12">
        <v>3563237232</v>
      </c>
      <c r="V26" s="12">
        <v>939618432.00000012</v>
      </c>
      <c r="W26" s="16">
        <v>3031940160</v>
      </c>
      <c r="X26" s="14">
        <v>3579800608.8000002</v>
      </c>
    </row>
    <row r="27" spans="1:24" x14ac:dyDescent="0.2">
      <c r="A27" s="7" t="s">
        <v>30</v>
      </c>
      <c r="B27" s="5">
        <v>1.64</v>
      </c>
      <c r="C27" s="5">
        <v>64.2</v>
      </c>
      <c r="D27" s="6">
        <v>55.3</v>
      </c>
      <c r="E27" s="1">
        <v>610</v>
      </c>
      <c r="F27" s="5">
        <v>0.3</v>
      </c>
      <c r="G27" s="12">
        <v>11748600000000</v>
      </c>
      <c r="H27" s="12">
        <v>19267704000000</v>
      </c>
      <c r="I27" s="5">
        <v>2.9405714285714288</v>
      </c>
      <c r="J27" s="5">
        <v>2.8419999999999996</v>
      </c>
      <c r="K27" s="5">
        <v>2.52</v>
      </c>
      <c r="L27" s="12">
        <v>78324000000000</v>
      </c>
      <c r="M27" s="12">
        <v>222596807999999.97</v>
      </c>
      <c r="N27" s="12">
        <v>274134000000000</v>
      </c>
      <c r="O27" s="12">
        <v>806110608000000.12</v>
      </c>
      <c r="P27" s="12">
        <v>825378312000000.12</v>
      </c>
      <c r="Q27" s="12">
        <v>33159718584</v>
      </c>
      <c r="R27" s="12">
        <v>6936373440</v>
      </c>
      <c r="S27" s="12">
        <v>308283264</v>
      </c>
      <c r="T27" s="12">
        <v>36164462196</v>
      </c>
      <c r="U27" s="12">
        <v>6113893116</v>
      </c>
      <c r="V27" s="12">
        <v>1612221216.0000002</v>
      </c>
      <c r="W27" s="16">
        <v>5202280080</v>
      </c>
      <c r="X27" s="14">
        <v>6142312979.4000006</v>
      </c>
    </row>
    <row r="28" spans="1:24" x14ac:dyDescent="0.2">
      <c r="A28" s="7" t="s">
        <v>29</v>
      </c>
      <c r="B28" s="5">
        <v>1.31</v>
      </c>
      <c r="C28" s="5">
        <v>69</v>
      </c>
      <c r="D28" s="6">
        <v>59.8</v>
      </c>
      <c r="E28" s="1">
        <v>1750</v>
      </c>
      <c r="F28" s="5">
        <v>0.2</v>
      </c>
      <c r="G28" s="12">
        <v>24150000000000</v>
      </c>
      <c r="H28" s="12">
        <v>31636500000000</v>
      </c>
      <c r="I28" s="5">
        <v>2.9405714285714288</v>
      </c>
      <c r="J28" s="5">
        <v>2.8419999999999996</v>
      </c>
      <c r="K28" s="5">
        <v>2.52</v>
      </c>
      <c r="L28" s="12">
        <v>241500000000000</v>
      </c>
      <c r="M28" s="12">
        <v>686342999999999.88</v>
      </c>
      <c r="N28" s="12">
        <v>845250000000000</v>
      </c>
      <c r="O28" s="12">
        <v>2485518000000000</v>
      </c>
      <c r="P28" s="12">
        <v>2517154500000000</v>
      </c>
      <c r="Q28" s="12">
        <v>54446416500</v>
      </c>
      <c r="R28" s="12">
        <v>11389140000</v>
      </c>
      <c r="S28" s="12">
        <v>506184000</v>
      </c>
      <c r="T28" s="12">
        <v>111507553499.99998</v>
      </c>
      <c r="U28" s="12">
        <v>18851248500</v>
      </c>
      <c r="V28" s="12">
        <v>4971036000</v>
      </c>
      <c r="W28" s="16">
        <v>8541855000.000001</v>
      </c>
      <c r="X28" s="14">
        <v>18897912337.5</v>
      </c>
    </row>
    <row r="29" spans="1:24" x14ac:dyDescent="0.2">
      <c r="A29" s="7" t="s">
        <v>28</v>
      </c>
      <c r="B29" s="5">
        <v>1.6</v>
      </c>
      <c r="C29" s="5">
        <v>100.4</v>
      </c>
      <c r="D29" s="6">
        <v>25</v>
      </c>
      <c r="E29" s="1">
        <v>690</v>
      </c>
      <c r="F29" s="5">
        <v>0.6</v>
      </c>
      <c r="G29" s="12">
        <v>41565600000000</v>
      </c>
      <c r="H29" s="12">
        <v>66504960000000</v>
      </c>
      <c r="I29" s="5">
        <v>2.9405714285714288</v>
      </c>
      <c r="J29" s="5">
        <v>2.8419999999999996</v>
      </c>
      <c r="K29" s="5">
        <v>2.52</v>
      </c>
      <c r="L29" s="12">
        <v>138552000000000</v>
      </c>
      <c r="M29" s="12">
        <v>393764783999999.94</v>
      </c>
      <c r="N29" s="12">
        <v>484932000000000</v>
      </c>
      <c r="O29" s="12">
        <v>1425977184000000.2</v>
      </c>
      <c r="P29" s="12">
        <v>1492482144000000.2</v>
      </c>
      <c r="Q29" s="12">
        <v>114455036160</v>
      </c>
      <c r="R29" s="12">
        <v>23941785600</v>
      </c>
      <c r="S29" s="12">
        <v>1064079360</v>
      </c>
      <c r="T29" s="12">
        <v>63973476407.999992</v>
      </c>
      <c r="U29" s="12">
        <v>10815230568</v>
      </c>
      <c r="V29" s="12">
        <v>2851954368.0000005</v>
      </c>
      <c r="W29" s="16">
        <v>17956339200</v>
      </c>
      <c r="X29" s="14">
        <v>10913325384</v>
      </c>
    </row>
    <row r="30" spans="1:24" x14ac:dyDescent="0.2">
      <c r="A30" s="7" t="s">
        <v>27</v>
      </c>
      <c r="B30" s="5">
        <v>1.37</v>
      </c>
      <c r="C30" s="5">
        <v>74.7</v>
      </c>
      <c r="D30" s="6">
        <v>23.5</v>
      </c>
      <c r="E30" s="1">
        <v>490</v>
      </c>
      <c r="F30" s="5">
        <v>1.3</v>
      </c>
      <c r="G30" s="12">
        <v>47583900000000</v>
      </c>
      <c r="H30" s="12">
        <v>65189943000000.008</v>
      </c>
      <c r="I30" s="5">
        <v>2.9405714285714288</v>
      </c>
      <c r="J30" s="5">
        <v>2.8419999999999996</v>
      </c>
      <c r="K30" s="5">
        <v>2.52</v>
      </c>
      <c r="L30" s="12">
        <v>73206000000000</v>
      </c>
      <c r="M30" s="12">
        <v>208051451999999.97</v>
      </c>
      <c r="N30" s="12">
        <v>256221000000000</v>
      </c>
      <c r="O30" s="12">
        <v>753436152000000.12</v>
      </c>
      <c r="P30" s="12">
        <v>818626095000000.12</v>
      </c>
      <c r="Q30" s="12">
        <v>112191891903.00002</v>
      </c>
      <c r="R30" s="12">
        <v>23468379480.000004</v>
      </c>
      <c r="S30" s="12">
        <v>1043039088.0000001</v>
      </c>
      <c r="T30" s="12">
        <v>33801333173.999996</v>
      </c>
      <c r="U30" s="12">
        <v>5714387154</v>
      </c>
      <c r="V30" s="12">
        <v>1506872304.0000002</v>
      </c>
      <c r="W30" s="16">
        <v>17601284610.000004</v>
      </c>
      <c r="X30" s="14">
        <v>5810542319.9250002</v>
      </c>
    </row>
    <row r="31" spans="1:24" x14ac:dyDescent="0.2">
      <c r="A31" s="7" t="s">
        <v>26</v>
      </c>
      <c r="B31" s="5">
        <v>1.6</v>
      </c>
      <c r="C31" s="5">
        <v>112.7</v>
      </c>
      <c r="D31" s="6">
        <v>50</v>
      </c>
      <c r="E31" s="1">
        <v>850</v>
      </c>
      <c r="F31" s="5">
        <v>0.2</v>
      </c>
      <c r="G31" s="12">
        <v>19159000000000</v>
      </c>
      <c r="H31" s="12">
        <v>30654400000000</v>
      </c>
      <c r="I31" s="5">
        <v>2.9405714285714288</v>
      </c>
      <c r="J31" s="5">
        <v>2.8419999999999996</v>
      </c>
      <c r="K31" s="5">
        <v>2.52</v>
      </c>
      <c r="L31" s="12">
        <v>191590000000000</v>
      </c>
      <c r="M31" s="12">
        <v>544498779999999.94</v>
      </c>
      <c r="N31" s="12">
        <v>670565000000000</v>
      </c>
      <c r="O31" s="12">
        <v>1971844280000000.2</v>
      </c>
      <c r="P31" s="12">
        <v>2002498680000000.2</v>
      </c>
      <c r="Q31" s="12">
        <v>52756222400</v>
      </c>
      <c r="R31" s="12">
        <v>11035584000</v>
      </c>
      <c r="S31" s="12">
        <v>490470400</v>
      </c>
      <c r="T31" s="12">
        <v>88462659109.999985</v>
      </c>
      <c r="U31" s="12">
        <v>14955323810</v>
      </c>
      <c r="V31" s="12">
        <v>3943688560</v>
      </c>
      <c r="W31" s="16">
        <v>8276688000.000001</v>
      </c>
      <c r="X31" s="14">
        <v>15000539050</v>
      </c>
    </row>
    <row r="32" spans="1:24" x14ac:dyDescent="0.2">
      <c r="A32" s="7" t="s">
        <v>25</v>
      </c>
      <c r="B32" s="5">
        <v>1.95</v>
      </c>
      <c r="C32" s="5">
        <v>48.7</v>
      </c>
      <c r="D32" s="6">
        <v>70</v>
      </c>
      <c r="E32" s="1">
        <v>650</v>
      </c>
      <c r="F32" s="5">
        <v>0.3</v>
      </c>
      <c r="G32" s="12">
        <v>9496500000000</v>
      </c>
      <c r="H32" s="12">
        <v>18518175000000</v>
      </c>
      <c r="I32" s="5">
        <v>2.9405714285714288</v>
      </c>
      <c r="J32" s="5">
        <v>2.8419999999999996</v>
      </c>
      <c r="K32" s="5">
        <v>2.52</v>
      </c>
      <c r="L32" s="12">
        <v>63310000000000</v>
      </c>
      <c r="M32" s="12">
        <v>179927019999999.97</v>
      </c>
      <c r="N32" s="12">
        <v>221585000000000.03</v>
      </c>
      <c r="O32" s="12">
        <v>651586520000000.12</v>
      </c>
      <c r="P32" s="12">
        <v>670104695000000.12</v>
      </c>
      <c r="Q32" s="12">
        <v>31869779175</v>
      </c>
      <c r="R32" s="12">
        <v>6666543000</v>
      </c>
      <c r="S32" s="12">
        <v>296290800</v>
      </c>
      <c r="T32" s="12">
        <v>29232062989.999996</v>
      </c>
      <c r="U32" s="12">
        <v>4941915290</v>
      </c>
      <c r="V32" s="12">
        <v>1303173040.0000002</v>
      </c>
      <c r="W32" s="16">
        <v>4999907250</v>
      </c>
      <c r="X32" s="14">
        <v>4969229598.125</v>
      </c>
    </row>
    <row r="33" spans="1:24" x14ac:dyDescent="0.2">
      <c r="A33" s="7" t="s">
        <v>24</v>
      </c>
      <c r="B33" s="5">
        <v>1.4</v>
      </c>
      <c r="C33" s="5">
        <v>30.4</v>
      </c>
      <c r="D33" s="6">
        <v>100</v>
      </c>
      <c r="E33" s="1">
        <v>800</v>
      </c>
      <c r="F33" s="5">
        <v>0.4</v>
      </c>
      <c r="G33" s="12">
        <v>9728000000000</v>
      </c>
      <c r="H33" s="12">
        <v>13619200000000</v>
      </c>
      <c r="I33" s="5">
        <v>2.9405714285714288</v>
      </c>
      <c r="J33" s="5">
        <v>2.8419999999999996</v>
      </c>
      <c r="K33" s="5">
        <v>2.52</v>
      </c>
      <c r="L33" s="12">
        <v>48640000000000</v>
      </c>
      <c r="M33" s="12">
        <v>138234879999999.98</v>
      </c>
      <c r="N33" s="12">
        <v>170240000000000</v>
      </c>
      <c r="O33" s="12">
        <v>500602880000000.06</v>
      </c>
      <c r="P33" s="12">
        <v>514222080000000.06</v>
      </c>
      <c r="Q33" s="12">
        <v>23438643200</v>
      </c>
      <c r="R33" s="12">
        <v>4902912000</v>
      </c>
      <c r="S33" s="12">
        <v>217907200</v>
      </c>
      <c r="T33" s="12">
        <v>22458498559.999996</v>
      </c>
      <c r="U33" s="12">
        <v>3796789760</v>
      </c>
      <c r="V33" s="12">
        <v>1001205760</v>
      </c>
      <c r="W33" s="16">
        <v>3677184000</v>
      </c>
      <c r="X33" s="14">
        <v>3816878080</v>
      </c>
    </row>
    <row r="34" spans="1:24" x14ac:dyDescent="0.2">
      <c r="A34" s="7" t="s">
        <v>23</v>
      </c>
      <c r="B34" s="5">
        <v>1.86</v>
      </c>
      <c r="C34" s="5">
        <v>50</v>
      </c>
      <c r="D34" s="6">
        <v>150</v>
      </c>
      <c r="E34" s="1">
        <v>500</v>
      </c>
      <c r="F34" s="5">
        <v>0.2</v>
      </c>
      <c r="G34" s="12">
        <v>5000000000000</v>
      </c>
      <c r="H34" s="12">
        <v>9300000000000</v>
      </c>
      <c r="I34" s="5">
        <v>2.9405714285714288</v>
      </c>
      <c r="J34" s="5">
        <v>2.8419999999999996</v>
      </c>
      <c r="K34" s="5">
        <v>2.52</v>
      </c>
      <c r="L34" s="12">
        <v>50000000000000</v>
      </c>
      <c r="M34" s="12">
        <v>142099999999999.97</v>
      </c>
      <c r="N34" s="12">
        <v>175000000000000</v>
      </c>
      <c r="O34" s="12">
        <v>514600000000000.06</v>
      </c>
      <c r="P34" s="12">
        <v>523900000000000.06</v>
      </c>
      <c r="Q34" s="12">
        <v>16005300000</v>
      </c>
      <c r="R34" s="12">
        <v>3348000000</v>
      </c>
      <c r="S34" s="12">
        <v>148800000</v>
      </c>
      <c r="T34" s="12">
        <v>23086449999.999996</v>
      </c>
      <c r="U34" s="12">
        <v>3902950000.000001</v>
      </c>
      <c r="V34" s="12">
        <v>1029200000.0000002</v>
      </c>
      <c r="W34" s="16">
        <v>2511000000</v>
      </c>
      <c r="X34" s="14">
        <v>3916667500.000001</v>
      </c>
    </row>
    <row r="35" spans="1:24" x14ac:dyDescent="0.2">
      <c r="A35" s="7" t="s">
        <v>22</v>
      </c>
      <c r="B35" s="5">
        <v>1.86</v>
      </c>
      <c r="C35" s="5">
        <v>15.3</v>
      </c>
      <c r="D35" s="6">
        <v>150</v>
      </c>
      <c r="E35" s="1">
        <v>500</v>
      </c>
      <c r="F35" s="5">
        <v>0.2</v>
      </c>
      <c r="G35" s="12">
        <v>1530000000000</v>
      </c>
      <c r="H35" s="12">
        <v>2845800000000</v>
      </c>
      <c r="I35" s="5">
        <v>2.9405714285714288</v>
      </c>
      <c r="J35" s="5">
        <v>2.8419999999999996</v>
      </c>
      <c r="K35" s="5">
        <v>2.52</v>
      </c>
      <c r="L35" s="12">
        <v>15300000000000</v>
      </c>
      <c r="M35" s="12">
        <v>43482599999999.992</v>
      </c>
      <c r="N35" s="12">
        <v>53550000000000</v>
      </c>
      <c r="O35" s="12">
        <v>157467600000000</v>
      </c>
      <c r="P35" s="12">
        <v>160313400000000</v>
      </c>
      <c r="Q35" s="12">
        <v>4897621800</v>
      </c>
      <c r="R35" s="12">
        <v>1024488000.0000001</v>
      </c>
      <c r="S35" s="12">
        <v>45532800</v>
      </c>
      <c r="T35" s="12">
        <v>7064453699.999999</v>
      </c>
      <c r="U35" s="12">
        <v>1194302700</v>
      </c>
      <c r="V35" s="12">
        <v>314935200</v>
      </c>
      <c r="W35" s="16">
        <v>768366000</v>
      </c>
      <c r="X35" s="14">
        <v>1198500255</v>
      </c>
    </row>
    <row r="36" spans="1:24" x14ac:dyDescent="0.2">
      <c r="A36" s="7" t="s">
        <v>21</v>
      </c>
      <c r="B36" s="5">
        <v>1.95</v>
      </c>
      <c r="C36" s="5">
        <v>41.5</v>
      </c>
      <c r="D36" s="6">
        <v>48.3</v>
      </c>
      <c r="E36" s="1">
        <v>760</v>
      </c>
      <c r="F36" s="5">
        <v>1.4</v>
      </c>
      <c r="G36" s="12">
        <v>44156000000000</v>
      </c>
      <c r="H36" s="12">
        <v>86104200000000</v>
      </c>
      <c r="I36" s="5">
        <v>2.9405714285714288</v>
      </c>
      <c r="J36" s="5">
        <v>2.8419999999999996</v>
      </c>
      <c r="K36" s="5">
        <v>2.52</v>
      </c>
      <c r="L36" s="12">
        <v>63080000000000</v>
      </c>
      <c r="M36" s="12">
        <v>179273359999999.97</v>
      </c>
      <c r="N36" s="12">
        <v>220780000000000</v>
      </c>
      <c r="O36" s="12">
        <v>649219360000000</v>
      </c>
      <c r="P36" s="12">
        <v>735323560000000</v>
      </c>
      <c r="Q36" s="12">
        <v>148185328200</v>
      </c>
      <c r="R36" s="12">
        <v>30997512000.000004</v>
      </c>
      <c r="S36" s="12">
        <v>1377667200</v>
      </c>
      <c r="T36" s="12">
        <v>29125865319.999996</v>
      </c>
      <c r="U36" s="12">
        <v>4923961720</v>
      </c>
      <c r="V36" s="12">
        <v>1298438720</v>
      </c>
      <c r="W36" s="16">
        <v>23248134000</v>
      </c>
      <c r="X36" s="14">
        <v>5050965415</v>
      </c>
    </row>
    <row r="37" spans="1:24" x14ac:dyDescent="0.2">
      <c r="A37" s="7" t="s">
        <v>20</v>
      </c>
      <c r="B37" s="5">
        <v>1.88</v>
      </c>
      <c r="C37" s="5">
        <v>17.899999999999999</v>
      </c>
      <c r="D37" s="6">
        <v>85</v>
      </c>
      <c r="E37" s="1">
        <v>430</v>
      </c>
      <c r="F37" s="5">
        <v>0.5</v>
      </c>
      <c r="G37" s="12">
        <v>3848500000000</v>
      </c>
      <c r="H37" s="12">
        <v>7235180000000</v>
      </c>
      <c r="I37" s="5">
        <v>2.9405714285714288</v>
      </c>
      <c r="J37" s="5">
        <v>2.8419999999999996</v>
      </c>
      <c r="K37" s="5">
        <v>2.52</v>
      </c>
      <c r="L37" s="12">
        <v>15394000000000</v>
      </c>
      <c r="M37" s="12">
        <v>43749747999999.992</v>
      </c>
      <c r="N37" s="12">
        <v>53879000000000</v>
      </c>
      <c r="O37" s="12">
        <v>158435048000000</v>
      </c>
      <c r="P37" s="12">
        <v>165670228000000</v>
      </c>
      <c r="Q37" s="12">
        <v>12451744780</v>
      </c>
      <c r="R37" s="12">
        <v>2604664800</v>
      </c>
      <c r="S37" s="12">
        <v>115762880</v>
      </c>
      <c r="T37" s="12">
        <v>7107856225.999999</v>
      </c>
      <c r="U37" s="12">
        <v>1201640246</v>
      </c>
      <c r="V37" s="12">
        <v>316870096</v>
      </c>
      <c r="W37" s="16">
        <v>1953498600.0000002</v>
      </c>
      <c r="X37" s="14">
        <v>1212312136.5</v>
      </c>
    </row>
    <row r="38" spans="1:24" x14ac:dyDescent="0.2">
      <c r="A38" s="7" t="s">
        <v>19</v>
      </c>
      <c r="B38" s="5">
        <v>1.37</v>
      </c>
      <c r="C38" s="5">
        <v>71.599999999999994</v>
      </c>
      <c r="D38" s="6">
        <v>32.4</v>
      </c>
      <c r="E38" s="1">
        <v>500</v>
      </c>
      <c r="F38" s="5">
        <v>1.3</v>
      </c>
      <c r="G38" s="12">
        <v>46540000000000</v>
      </c>
      <c r="H38" s="12">
        <v>63759800000000.008</v>
      </c>
      <c r="I38" s="5">
        <v>2.9405714285714288</v>
      </c>
      <c r="J38" s="5">
        <v>2.8419999999999996</v>
      </c>
      <c r="K38" s="5">
        <v>2.52</v>
      </c>
      <c r="L38" s="12">
        <v>71600000000000</v>
      </c>
      <c r="M38" s="12">
        <v>203487199999999.97</v>
      </c>
      <c r="N38" s="12">
        <v>250600000000000</v>
      </c>
      <c r="O38" s="12">
        <v>736907200000000.12</v>
      </c>
      <c r="P38" s="12">
        <v>800667000000000.12</v>
      </c>
      <c r="Q38" s="12">
        <v>109730615800.00002</v>
      </c>
      <c r="R38" s="12">
        <v>22953528000.000004</v>
      </c>
      <c r="S38" s="12">
        <v>1020156800.0000001</v>
      </c>
      <c r="T38" s="12">
        <v>33059796399.999996</v>
      </c>
      <c r="U38" s="12">
        <v>5589024400</v>
      </c>
      <c r="V38" s="12">
        <v>1473814400.0000002</v>
      </c>
      <c r="W38" s="16">
        <v>17215146000.000004</v>
      </c>
      <c r="X38" s="14">
        <v>5683070105</v>
      </c>
    </row>
    <row r="39" spans="1:24" x14ac:dyDescent="0.2">
      <c r="A39" s="7" t="s">
        <v>18</v>
      </c>
      <c r="B39" s="5">
        <v>1.86</v>
      </c>
      <c r="C39" s="5">
        <v>31.6</v>
      </c>
      <c r="D39" s="6">
        <v>145</v>
      </c>
      <c r="E39" s="1">
        <v>630</v>
      </c>
      <c r="F39" s="5">
        <v>0.2</v>
      </c>
      <c r="G39" s="12">
        <v>3981600000000</v>
      </c>
      <c r="H39" s="12">
        <v>7405776000000</v>
      </c>
      <c r="I39" s="5">
        <v>2.9405714285714288</v>
      </c>
      <c r="J39" s="5">
        <v>2.8419999999999996</v>
      </c>
      <c r="K39" s="5">
        <v>2.52</v>
      </c>
      <c r="L39" s="12">
        <v>39816000000000</v>
      </c>
      <c r="M39" s="12">
        <v>113157071999999.98</v>
      </c>
      <c r="N39" s="12">
        <v>139356000000000</v>
      </c>
      <c r="O39" s="12">
        <v>409786272000000.06</v>
      </c>
      <c r="P39" s="12">
        <v>417192048000000.06</v>
      </c>
      <c r="Q39" s="12">
        <v>12745340496</v>
      </c>
      <c r="R39" s="12">
        <v>2666079360</v>
      </c>
      <c r="S39" s="12">
        <v>118492416</v>
      </c>
      <c r="T39" s="12">
        <v>18384201864</v>
      </c>
      <c r="U39" s="12">
        <v>3107997144</v>
      </c>
      <c r="V39" s="12">
        <v>819572544.00000012</v>
      </c>
      <c r="W39" s="16">
        <v>1999559520.0000002</v>
      </c>
      <c r="X39" s="14">
        <v>3118920663.6000004</v>
      </c>
    </row>
    <row r="40" spans="1:24" x14ac:dyDescent="0.2">
      <c r="A40" s="7" t="s">
        <v>17</v>
      </c>
      <c r="B40" s="5">
        <v>1.6</v>
      </c>
      <c r="C40" s="5">
        <v>93.6</v>
      </c>
      <c r="D40" s="6">
        <v>31</v>
      </c>
      <c r="E40" s="1">
        <v>450</v>
      </c>
      <c r="F40" s="5">
        <v>0.2</v>
      </c>
      <c r="G40" s="12">
        <v>8424000000000</v>
      </c>
      <c r="H40" s="12">
        <v>13478400000000</v>
      </c>
      <c r="I40" s="5">
        <v>2.9405714285714288</v>
      </c>
      <c r="J40" s="5">
        <v>2.8419999999999996</v>
      </c>
      <c r="K40" s="5">
        <v>2.52</v>
      </c>
      <c r="L40" s="12">
        <v>84240000000000</v>
      </c>
      <c r="M40" s="12">
        <v>239410079999999.97</v>
      </c>
      <c r="N40" s="12">
        <v>294840000000000</v>
      </c>
      <c r="O40" s="12">
        <v>866998080000000.12</v>
      </c>
      <c r="P40" s="12">
        <v>880476480000000.12</v>
      </c>
      <c r="Q40" s="12">
        <v>23196326400</v>
      </c>
      <c r="R40" s="12">
        <v>4852224000</v>
      </c>
      <c r="S40" s="12">
        <v>215654400</v>
      </c>
      <c r="T40" s="12">
        <v>38896050959.999992</v>
      </c>
      <c r="U40" s="12">
        <v>6575690160</v>
      </c>
      <c r="V40" s="12">
        <v>1733996160.0000002</v>
      </c>
      <c r="W40" s="16">
        <v>3639168000</v>
      </c>
      <c r="X40" s="14">
        <v>6595570800</v>
      </c>
    </row>
    <row r="41" spans="1:24" x14ac:dyDescent="0.2">
      <c r="A41" s="7" t="s">
        <v>16</v>
      </c>
      <c r="B41" s="5">
        <v>2.1599999999999997</v>
      </c>
      <c r="C41" s="5">
        <v>15</v>
      </c>
      <c r="D41" s="6">
        <v>200</v>
      </c>
      <c r="E41" s="1">
        <v>1200</v>
      </c>
      <c r="F41" s="5">
        <v>1</v>
      </c>
      <c r="G41" s="12">
        <v>18000000000000</v>
      </c>
      <c r="H41" s="12">
        <v>38879999999999.992</v>
      </c>
      <c r="I41" s="5">
        <v>2.9405714285714288</v>
      </c>
      <c r="J41" s="5">
        <v>2.8419999999999996</v>
      </c>
      <c r="K41" s="5">
        <v>2.52</v>
      </c>
      <c r="L41" s="12">
        <v>36000000000000</v>
      </c>
      <c r="M41" s="12">
        <v>102311999999999.98</v>
      </c>
      <c r="N41" s="12">
        <v>126000000000000</v>
      </c>
      <c r="O41" s="12">
        <v>370512000000000.06</v>
      </c>
      <c r="P41" s="12">
        <v>409392000000000.06</v>
      </c>
      <c r="Q41" s="12">
        <v>66912479999.999992</v>
      </c>
      <c r="R41" s="12">
        <v>13996799999.999998</v>
      </c>
      <c r="S41" s="12">
        <v>622079999.99999988</v>
      </c>
      <c r="T41" s="12">
        <v>16622243999.999998</v>
      </c>
      <c r="U41" s="12">
        <v>2810124000</v>
      </c>
      <c r="V41" s="12">
        <v>741024000.00000012</v>
      </c>
      <c r="W41" s="16">
        <v>10497599999.999998</v>
      </c>
      <c r="X41" s="14">
        <v>2867472000</v>
      </c>
    </row>
    <row r="42" spans="1:24" x14ac:dyDescent="0.2">
      <c r="A42" s="7" t="s">
        <v>15</v>
      </c>
      <c r="B42" s="5">
        <v>1.71</v>
      </c>
      <c r="C42" s="5">
        <v>61</v>
      </c>
      <c r="D42" s="6">
        <v>85</v>
      </c>
      <c r="E42" s="1">
        <v>605</v>
      </c>
      <c r="F42" s="5">
        <v>0.3</v>
      </c>
      <c r="G42" s="12">
        <v>11071500000000</v>
      </c>
      <c r="H42" s="12">
        <v>18932265000000</v>
      </c>
      <c r="I42" s="5">
        <v>2.9405714285714288</v>
      </c>
      <c r="J42" s="5">
        <v>2.8419999999999996</v>
      </c>
      <c r="K42" s="5">
        <v>2.52</v>
      </c>
      <c r="L42" s="12">
        <v>73810000000000</v>
      </c>
      <c r="M42" s="12">
        <v>209768019999999.97</v>
      </c>
      <c r="N42" s="12">
        <v>258335000000000</v>
      </c>
      <c r="O42" s="12">
        <v>759652520000000.12</v>
      </c>
      <c r="P42" s="12">
        <v>778584785000000.12</v>
      </c>
      <c r="Q42" s="12">
        <v>32582428065</v>
      </c>
      <c r="R42" s="12">
        <v>6815615400</v>
      </c>
      <c r="S42" s="12">
        <v>302916240</v>
      </c>
      <c r="T42" s="12">
        <v>34080217489.999996</v>
      </c>
      <c r="U42" s="12">
        <v>5761534790</v>
      </c>
      <c r="V42" s="12">
        <v>1519305040.0000002</v>
      </c>
      <c r="W42" s="16">
        <v>5111711550</v>
      </c>
      <c r="X42" s="14">
        <v>5789459880.875</v>
      </c>
    </row>
    <row r="43" spans="1:24" x14ac:dyDescent="0.2">
      <c r="A43" s="7" t="s">
        <v>14</v>
      </c>
      <c r="B43" s="5">
        <v>1.71</v>
      </c>
      <c r="C43" s="5">
        <v>73.599999999999994</v>
      </c>
      <c r="D43" s="6">
        <v>100</v>
      </c>
      <c r="E43" s="1">
        <v>780</v>
      </c>
      <c r="F43" s="5">
        <v>0.2</v>
      </c>
      <c r="G43" s="12">
        <v>11481600000000</v>
      </c>
      <c r="H43" s="12">
        <v>19633536000000</v>
      </c>
      <c r="I43" s="5">
        <v>2.9405714285714288</v>
      </c>
      <c r="J43" s="5">
        <v>2.8419999999999996</v>
      </c>
      <c r="K43" s="5">
        <v>2.52</v>
      </c>
      <c r="L43" s="12">
        <v>114816000000000</v>
      </c>
      <c r="M43" s="12">
        <v>326307071999999.94</v>
      </c>
      <c r="N43" s="12">
        <v>401856000000000</v>
      </c>
      <c r="O43" s="12">
        <v>1181686272000000</v>
      </c>
      <c r="P43" s="12">
        <v>1201319808000000</v>
      </c>
      <c r="Q43" s="12">
        <v>33789315456</v>
      </c>
      <c r="R43" s="12">
        <v>7068072960</v>
      </c>
      <c r="S43" s="12">
        <v>314136576</v>
      </c>
      <c r="T43" s="12">
        <v>53013876863.999992</v>
      </c>
      <c r="U43" s="12">
        <v>8962422144</v>
      </c>
      <c r="V43" s="12">
        <v>2363372544</v>
      </c>
      <c r="W43" s="16">
        <v>5301054720</v>
      </c>
      <c r="X43" s="14">
        <v>8991381609.6000004</v>
      </c>
    </row>
    <row r="44" spans="1:24" x14ac:dyDescent="0.2">
      <c r="A44" s="7" t="s">
        <v>13</v>
      </c>
      <c r="B44" s="5">
        <v>1.66</v>
      </c>
      <c r="C44" s="5">
        <v>17.600000000000001</v>
      </c>
      <c r="D44" s="6">
        <v>85</v>
      </c>
      <c r="E44" s="1">
        <v>430</v>
      </c>
      <c r="F44" s="5">
        <v>0.25</v>
      </c>
      <c r="G44" s="12">
        <v>1892000000000</v>
      </c>
      <c r="H44" s="12">
        <v>3140720000000</v>
      </c>
      <c r="I44" s="5">
        <v>2.9405714285714288</v>
      </c>
      <c r="J44" s="5">
        <v>2.8419999999999996</v>
      </c>
      <c r="K44" s="5">
        <v>2.52</v>
      </c>
      <c r="L44" s="12">
        <v>15136000000000</v>
      </c>
      <c r="M44" s="12">
        <v>43016511999999.992</v>
      </c>
      <c r="N44" s="12">
        <v>52976000000000.008</v>
      </c>
      <c r="O44" s="12">
        <v>155779712000000.03</v>
      </c>
      <c r="P44" s="12">
        <v>158920432000000.03</v>
      </c>
      <c r="Q44" s="12">
        <v>5405179120</v>
      </c>
      <c r="R44" s="12">
        <v>1130659200</v>
      </c>
      <c r="S44" s="12">
        <v>50251520</v>
      </c>
      <c r="T44" s="12">
        <v>6988730143.999999</v>
      </c>
      <c r="U44" s="12">
        <v>1181501024.0000002</v>
      </c>
      <c r="V44" s="12">
        <v>311559424.00000006</v>
      </c>
      <c r="W44" s="16">
        <v>847994400</v>
      </c>
      <c r="X44" s="14">
        <v>1186133586.0000002</v>
      </c>
    </row>
    <row r="45" spans="1:24" x14ac:dyDescent="0.2">
      <c r="A45" s="7" t="s">
        <v>12</v>
      </c>
      <c r="B45" s="5">
        <v>1.65</v>
      </c>
      <c r="C45" s="5">
        <v>67.8</v>
      </c>
      <c r="D45" s="6">
        <v>110</v>
      </c>
      <c r="E45" s="1">
        <v>605</v>
      </c>
      <c r="F45" s="5">
        <v>0.3</v>
      </c>
      <c r="G45" s="12">
        <v>12305700000000</v>
      </c>
      <c r="H45" s="12">
        <v>20304405000000</v>
      </c>
      <c r="I45" s="5">
        <v>2.9405714285714288</v>
      </c>
      <c r="J45" s="5">
        <v>2.8419999999999996</v>
      </c>
      <c r="K45" s="5">
        <v>2.52</v>
      </c>
      <c r="L45" s="12">
        <v>82038000000000</v>
      </c>
      <c r="M45" s="12">
        <v>233151995999999.97</v>
      </c>
      <c r="N45" s="12">
        <v>287133000000000</v>
      </c>
      <c r="O45" s="12">
        <v>844335096000000.12</v>
      </c>
      <c r="P45" s="12">
        <v>864639501000000.12</v>
      </c>
      <c r="Q45" s="12">
        <v>34943881005</v>
      </c>
      <c r="R45" s="12">
        <v>7309585800</v>
      </c>
      <c r="S45" s="12">
        <v>324870480</v>
      </c>
      <c r="T45" s="12">
        <v>37879323702</v>
      </c>
      <c r="U45" s="12">
        <v>6403804242</v>
      </c>
      <c r="V45" s="12">
        <v>1688670192.0000002</v>
      </c>
      <c r="W45" s="16">
        <v>5482189350</v>
      </c>
      <c r="X45" s="14">
        <v>6433753239.375</v>
      </c>
    </row>
    <row r="46" spans="1:24" x14ac:dyDescent="0.2">
      <c r="A46" s="7" t="s">
        <v>11</v>
      </c>
      <c r="B46" s="5">
        <v>1.86</v>
      </c>
      <c r="C46" s="5">
        <v>45.6</v>
      </c>
      <c r="D46" s="6">
        <v>135</v>
      </c>
      <c r="E46" s="1">
        <v>680</v>
      </c>
      <c r="F46" s="5">
        <v>0.2</v>
      </c>
      <c r="G46" s="12">
        <v>6201600000000</v>
      </c>
      <c r="H46" s="12">
        <v>11534976000000</v>
      </c>
      <c r="I46" s="5">
        <v>2.9405714285714288</v>
      </c>
      <c r="J46" s="5">
        <v>2.8419999999999996</v>
      </c>
      <c r="K46" s="5">
        <v>2.52</v>
      </c>
      <c r="L46" s="12">
        <v>62016000000000</v>
      </c>
      <c r="M46" s="12">
        <v>176249471999999.97</v>
      </c>
      <c r="N46" s="12">
        <v>217056000000000</v>
      </c>
      <c r="O46" s="12">
        <v>638268672000000</v>
      </c>
      <c r="P46" s="12">
        <v>649803648000000</v>
      </c>
      <c r="Q46" s="12">
        <v>19851693696</v>
      </c>
      <c r="R46" s="12">
        <v>4152591360.0000005</v>
      </c>
      <c r="S46" s="12">
        <v>184559616</v>
      </c>
      <c r="T46" s="12">
        <v>28634585663.999996</v>
      </c>
      <c r="U46" s="12">
        <v>4840906944</v>
      </c>
      <c r="V46" s="12">
        <v>1276537344</v>
      </c>
      <c r="W46" s="16">
        <v>3114443520</v>
      </c>
      <c r="X46" s="14">
        <v>4857921033.5999994</v>
      </c>
    </row>
    <row r="47" spans="1:24" x14ac:dyDescent="0.2">
      <c r="A47" s="7" t="s">
        <v>10</v>
      </c>
      <c r="B47" s="5">
        <v>1.64</v>
      </c>
      <c r="C47" s="5">
        <v>75.099999999999994</v>
      </c>
      <c r="D47" s="6">
        <v>95</v>
      </c>
      <c r="E47" s="1">
        <v>530</v>
      </c>
      <c r="F47" s="5">
        <v>0.3</v>
      </c>
      <c r="G47" s="12">
        <v>11940900000000</v>
      </c>
      <c r="H47" s="12">
        <v>19583076000000</v>
      </c>
      <c r="I47" s="5">
        <v>2.9405714285714288</v>
      </c>
      <c r="J47" s="5">
        <v>2.8419999999999996</v>
      </c>
      <c r="K47" s="5">
        <v>2.52</v>
      </c>
      <c r="L47" s="12">
        <v>79606000000000</v>
      </c>
      <c r="M47" s="12">
        <v>226240251999999.97</v>
      </c>
      <c r="N47" s="12">
        <v>278621000000000</v>
      </c>
      <c r="O47" s="12">
        <v>819304952000000.12</v>
      </c>
      <c r="P47" s="12">
        <v>838888028000000.12</v>
      </c>
      <c r="Q47" s="12">
        <v>33702473796</v>
      </c>
      <c r="R47" s="12">
        <v>7049907360</v>
      </c>
      <c r="S47" s="12">
        <v>313329216</v>
      </c>
      <c r="T47" s="12">
        <v>36756398774</v>
      </c>
      <c r="U47" s="12">
        <v>6213964754</v>
      </c>
      <c r="V47" s="12">
        <v>1638609904.0000002</v>
      </c>
      <c r="W47" s="16">
        <v>5287430520</v>
      </c>
      <c r="X47" s="14">
        <v>6242849791.1000004</v>
      </c>
    </row>
    <row r="48" spans="1:24" x14ac:dyDescent="0.2">
      <c r="A48" s="7" t="s">
        <v>9</v>
      </c>
      <c r="B48" s="5">
        <v>1.64</v>
      </c>
      <c r="C48" s="5">
        <v>78.3</v>
      </c>
      <c r="D48" s="6">
        <v>105</v>
      </c>
      <c r="E48" s="1">
        <v>570</v>
      </c>
      <c r="F48" s="5">
        <v>0.3</v>
      </c>
      <c r="G48" s="12">
        <v>13389300000000</v>
      </c>
      <c r="H48" s="12">
        <v>21958452000000</v>
      </c>
      <c r="I48" s="5">
        <v>2.9405714285714288</v>
      </c>
      <c r="J48" s="5">
        <v>2.8419999999999996</v>
      </c>
      <c r="K48" s="5">
        <v>2.52</v>
      </c>
      <c r="L48" s="12">
        <v>89262000000000</v>
      </c>
      <c r="M48" s="12">
        <v>253682603999999.97</v>
      </c>
      <c r="N48" s="12">
        <v>312417000000000</v>
      </c>
      <c r="O48" s="12">
        <v>918684504000000.12</v>
      </c>
      <c r="P48" s="12">
        <v>940642956000000.12</v>
      </c>
      <c r="Q48" s="12">
        <v>37790495892</v>
      </c>
      <c r="R48" s="12">
        <v>7905042720.000001</v>
      </c>
      <c r="S48" s="12">
        <v>351335232</v>
      </c>
      <c r="T48" s="12">
        <v>41214853997.999992</v>
      </c>
      <c r="U48" s="12">
        <v>6967702458</v>
      </c>
      <c r="V48" s="12">
        <v>1837369008.0000002</v>
      </c>
      <c r="W48" s="16">
        <v>5928782040</v>
      </c>
      <c r="X48" s="14">
        <v>7000091174.7000008</v>
      </c>
    </row>
    <row r="49" spans="1:24" x14ac:dyDescent="0.2">
      <c r="A49" s="7" t="s">
        <v>8</v>
      </c>
      <c r="B49" s="5">
        <v>1.4</v>
      </c>
      <c r="C49" s="5">
        <v>64.599999999999994</v>
      </c>
      <c r="D49" s="6">
        <v>105</v>
      </c>
      <c r="E49" s="1">
        <v>1545</v>
      </c>
      <c r="F49" s="5">
        <v>0.2</v>
      </c>
      <c r="G49" s="12">
        <v>19961399999999.996</v>
      </c>
      <c r="H49" s="12">
        <v>27945959999999.992</v>
      </c>
      <c r="I49" s="5">
        <v>2.9405714285714288</v>
      </c>
      <c r="J49" s="5">
        <v>2.8419999999999996</v>
      </c>
      <c r="K49" s="5">
        <v>2.52</v>
      </c>
      <c r="L49" s="12">
        <v>199614000000000</v>
      </c>
      <c r="M49" s="12">
        <v>567302987999999.88</v>
      </c>
      <c r="N49" s="12">
        <v>698649000000000</v>
      </c>
      <c r="O49" s="12">
        <v>2054427288000000.2</v>
      </c>
      <c r="P49" s="12">
        <v>2082373248000000.2</v>
      </c>
      <c r="Q49" s="12">
        <v>48094997159.999992</v>
      </c>
      <c r="R49" s="12">
        <v>10060545599.999998</v>
      </c>
      <c r="S49" s="12">
        <v>447135359.99999988</v>
      </c>
      <c r="T49" s="12">
        <v>92167572605.999985</v>
      </c>
      <c r="U49" s="12">
        <v>15581669226.000004</v>
      </c>
      <c r="V49" s="12">
        <v>4108854576.000001</v>
      </c>
      <c r="W49" s="16">
        <v>7545409199.9999981</v>
      </c>
      <c r="X49" s="14">
        <v>15622889517.000004</v>
      </c>
    </row>
    <row r="50" spans="1:24" x14ac:dyDescent="0.2">
      <c r="A50" s="7" t="s">
        <v>7</v>
      </c>
      <c r="B50" s="5">
        <v>1.64</v>
      </c>
      <c r="C50" s="5">
        <v>81.599999999999994</v>
      </c>
      <c r="D50" s="6">
        <v>130</v>
      </c>
      <c r="E50" s="1">
        <v>250</v>
      </c>
      <c r="F50" s="5">
        <v>0.3</v>
      </c>
      <c r="G50" s="12">
        <v>6120000000000</v>
      </c>
      <c r="H50" s="12">
        <v>10036800000000</v>
      </c>
      <c r="I50" s="5">
        <v>2.9405714285714288</v>
      </c>
      <c r="J50" s="5">
        <v>2.8419999999999996</v>
      </c>
      <c r="K50" s="5">
        <v>2.52</v>
      </c>
      <c r="L50" s="12">
        <v>40800000000000</v>
      </c>
      <c r="M50" s="12">
        <v>115953599999999.98</v>
      </c>
      <c r="N50" s="12">
        <v>142800000000000</v>
      </c>
      <c r="O50" s="12">
        <v>419913600000000.06</v>
      </c>
      <c r="P50" s="12">
        <v>429950400000000.06</v>
      </c>
      <c r="Q50" s="12">
        <v>17273332800</v>
      </c>
      <c r="R50" s="12">
        <v>3613248000</v>
      </c>
      <c r="S50" s="12">
        <v>160588800</v>
      </c>
      <c r="T50" s="12">
        <v>18838543200</v>
      </c>
      <c r="U50" s="12">
        <v>3184807200</v>
      </c>
      <c r="V50" s="12">
        <v>839827200.00000012</v>
      </c>
      <c r="W50" s="16">
        <v>2709936000</v>
      </c>
      <c r="X50" s="14">
        <v>3199611480</v>
      </c>
    </row>
    <row r="51" spans="1:24" x14ac:dyDescent="0.2">
      <c r="A51" s="7" t="s">
        <v>6</v>
      </c>
      <c r="B51" s="5">
        <v>1.64</v>
      </c>
      <c r="C51" s="5">
        <v>82.7</v>
      </c>
      <c r="D51" s="6">
        <v>130</v>
      </c>
      <c r="E51" s="1">
        <v>530</v>
      </c>
      <c r="F51" s="5">
        <v>0.3</v>
      </c>
      <c r="G51" s="12">
        <v>13149300000000</v>
      </c>
      <c r="H51" s="12">
        <v>21564852000000</v>
      </c>
      <c r="I51" s="5">
        <v>2.9405714285714288</v>
      </c>
      <c r="J51" s="5">
        <v>2.8419999999999996</v>
      </c>
      <c r="K51" s="5">
        <v>2.52</v>
      </c>
      <c r="L51" s="12">
        <v>87662000000000</v>
      </c>
      <c r="M51" s="12">
        <v>249135403999999.97</v>
      </c>
      <c r="N51" s="12">
        <v>306817000000000</v>
      </c>
      <c r="O51" s="12">
        <v>902217304000000.12</v>
      </c>
      <c r="P51" s="12">
        <v>923782156000000.12</v>
      </c>
      <c r="Q51" s="12">
        <v>37113110292</v>
      </c>
      <c r="R51" s="12">
        <v>7763346720.000001</v>
      </c>
      <c r="S51" s="12">
        <v>345037632</v>
      </c>
      <c r="T51" s="12">
        <v>40476087597.999992</v>
      </c>
      <c r="U51" s="12">
        <v>6842808058</v>
      </c>
      <c r="V51" s="12">
        <v>1804434608.0000002</v>
      </c>
      <c r="W51" s="16">
        <v>5822510040</v>
      </c>
      <c r="X51" s="14">
        <v>6874616214.7000008</v>
      </c>
    </row>
    <row r="52" spans="1:24" x14ac:dyDescent="0.2">
      <c r="A52" s="7" t="s">
        <v>5</v>
      </c>
      <c r="B52" s="5">
        <v>1.7545000000000002</v>
      </c>
      <c r="C52" s="5">
        <v>45</v>
      </c>
      <c r="D52" s="6">
        <v>190</v>
      </c>
      <c r="E52" s="1">
        <v>400</v>
      </c>
      <c r="F52" s="5">
        <v>1</v>
      </c>
      <c r="G52" s="12">
        <v>18000000000000</v>
      </c>
      <c r="H52" s="12">
        <v>31581000000000.004</v>
      </c>
      <c r="I52" s="5">
        <v>2.9405714285714288</v>
      </c>
      <c r="J52" s="5">
        <v>2.8419999999999996</v>
      </c>
      <c r="K52" s="5">
        <v>2.52</v>
      </c>
      <c r="L52" s="12">
        <v>36000000000000</v>
      </c>
      <c r="M52" s="12">
        <v>102311999999999.98</v>
      </c>
      <c r="N52" s="12">
        <v>126000000000000</v>
      </c>
      <c r="O52" s="12">
        <v>370512000000000.06</v>
      </c>
      <c r="P52" s="12">
        <v>402093000000000.06</v>
      </c>
      <c r="Q52" s="12">
        <v>54350901000.000008</v>
      </c>
      <c r="R52" s="12">
        <v>11369160000.000002</v>
      </c>
      <c r="S52" s="12">
        <v>505296000.00000006</v>
      </c>
      <c r="T52" s="12">
        <v>16622243999.999998</v>
      </c>
      <c r="U52" s="12">
        <v>2810124000</v>
      </c>
      <c r="V52" s="12">
        <v>741024000.00000012</v>
      </c>
      <c r="W52" s="16">
        <v>8526870000.0000019</v>
      </c>
      <c r="X52" s="14">
        <v>2856705975</v>
      </c>
    </row>
    <row r="53" spans="1:24" x14ac:dyDescent="0.2">
      <c r="A53" s="7" t="s">
        <v>4</v>
      </c>
      <c r="B53" s="5">
        <v>1.64</v>
      </c>
      <c r="C53" s="5">
        <v>74.7</v>
      </c>
      <c r="D53" s="6">
        <v>115</v>
      </c>
      <c r="E53" s="1">
        <v>450</v>
      </c>
      <c r="F53" s="5">
        <v>0.3</v>
      </c>
      <c r="G53" s="12">
        <v>10084500000000</v>
      </c>
      <c r="H53" s="12">
        <v>16538579999999.998</v>
      </c>
      <c r="I53" s="5">
        <v>2.9405714285714288</v>
      </c>
      <c r="J53" s="5">
        <v>2.8419999999999996</v>
      </c>
      <c r="K53" s="5">
        <v>2.52</v>
      </c>
      <c r="L53" s="12">
        <v>67230000000000</v>
      </c>
      <c r="M53" s="12">
        <v>191067659999999.97</v>
      </c>
      <c r="N53" s="12">
        <v>235305000000000</v>
      </c>
      <c r="O53" s="12">
        <v>691931160000000</v>
      </c>
      <c r="P53" s="12">
        <v>708469740000000</v>
      </c>
      <c r="Q53" s="12">
        <v>28462896180</v>
      </c>
      <c r="R53" s="12">
        <v>5953888800</v>
      </c>
      <c r="S53" s="12">
        <v>264617279.99999997</v>
      </c>
      <c r="T53" s="12">
        <v>31042040669.999996</v>
      </c>
      <c r="U53" s="12">
        <v>5247906570</v>
      </c>
      <c r="V53" s="12">
        <v>1383862320</v>
      </c>
      <c r="W53" s="16">
        <v>4465416600</v>
      </c>
      <c r="X53" s="14">
        <v>5272300975.5</v>
      </c>
    </row>
    <row r="54" spans="1:24" x14ac:dyDescent="0.2">
      <c r="A54" s="7" t="s">
        <v>3</v>
      </c>
      <c r="B54" s="5">
        <v>1.64</v>
      </c>
      <c r="C54" s="5">
        <v>77.400000000000006</v>
      </c>
      <c r="D54" s="6">
        <v>110</v>
      </c>
      <c r="E54" s="1">
        <v>510</v>
      </c>
      <c r="F54" s="5">
        <v>0.3</v>
      </c>
      <c r="G54" s="12">
        <v>11842200000000.002</v>
      </c>
      <c r="H54" s="12">
        <v>19421208000000.004</v>
      </c>
      <c r="I54" s="5">
        <v>2.9405714285714288</v>
      </c>
      <c r="J54" s="5">
        <v>2.8419999999999996</v>
      </c>
      <c r="K54" s="5">
        <v>2.52</v>
      </c>
      <c r="L54" s="12">
        <v>78948000000000</v>
      </c>
      <c r="M54" s="12">
        <v>224370215999999.97</v>
      </c>
      <c r="N54" s="12">
        <v>276318000000000</v>
      </c>
      <c r="O54" s="12">
        <v>812532816000000.12</v>
      </c>
      <c r="P54" s="12">
        <v>831954024000000.12</v>
      </c>
      <c r="Q54" s="12">
        <v>33423898968.000008</v>
      </c>
      <c r="R54" s="12">
        <v>6991634880.0000019</v>
      </c>
      <c r="S54" s="12">
        <v>310739328.00000006</v>
      </c>
      <c r="T54" s="12">
        <v>36452581092</v>
      </c>
      <c r="U54" s="12">
        <v>6162601932</v>
      </c>
      <c r="V54" s="12">
        <v>1625065632.0000002</v>
      </c>
      <c r="W54" s="16">
        <v>5243726160.0000019</v>
      </c>
      <c r="X54" s="14">
        <v>6191248213.8000002</v>
      </c>
    </row>
    <row r="55" spans="1:24" x14ac:dyDescent="0.2">
      <c r="A55" s="7" t="s">
        <v>2</v>
      </c>
      <c r="B55" s="5">
        <v>1.71</v>
      </c>
      <c r="C55" s="5">
        <v>69.8</v>
      </c>
      <c r="D55" s="6">
        <v>135</v>
      </c>
      <c r="E55" s="1">
        <v>640</v>
      </c>
      <c r="F55" s="5">
        <v>0.3</v>
      </c>
      <c r="G55" s="12">
        <v>13401600000000</v>
      </c>
      <c r="H55" s="12">
        <v>22916736000000</v>
      </c>
      <c r="I55" s="5">
        <v>2.9405714285714288</v>
      </c>
      <c r="J55" s="5">
        <v>2.8419999999999996</v>
      </c>
      <c r="K55" s="5">
        <v>2.52</v>
      </c>
      <c r="L55" s="12">
        <v>89344000000000</v>
      </c>
      <c r="M55" s="12">
        <v>253915647999999.97</v>
      </c>
      <c r="N55" s="12">
        <v>312704000000000</v>
      </c>
      <c r="O55" s="12">
        <v>919528448000000.12</v>
      </c>
      <c r="P55" s="12">
        <v>942445184000000.12</v>
      </c>
      <c r="Q55" s="12">
        <v>39439702656</v>
      </c>
      <c r="R55" s="12">
        <v>8250024960.000001</v>
      </c>
      <c r="S55" s="12">
        <v>366667776</v>
      </c>
      <c r="T55" s="12">
        <v>41252715775.999992</v>
      </c>
      <c r="U55" s="12">
        <v>6974103296</v>
      </c>
      <c r="V55" s="12">
        <v>1839056896.0000002</v>
      </c>
      <c r="W55" s="16">
        <v>6187518720</v>
      </c>
      <c r="X55" s="14">
        <v>7007905481.6000004</v>
      </c>
    </row>
    <row r="56" spans="1:24" x14ac:dyDescent="0.2">
      <c r="A56" s="7" t="s">
        <v>1</v>
      </c>
      <c r="B56" s="5">
        <v>1.31</v>
      </c>
      <c r="C56" s="5">
        <v>165.8</v>
      </c>
      <c r="D56" s="6">
        <v>110</v>
      </c>
      <c r="E56" s="1">
        <v>1110</v>
      </c>
      <c r="F56" s="5">
        <v>0.2</v>
      </c>
      <c r="G56" s="12">
        <v>36807600000000</v>
      </c>
      <c r="H56" s="12">
        <v>48217956000000</v>
      </c>
      <c r="I56" s="5">
        <v>2.9405714285714288</v>
      </c>
      <c r="J56" s="5">
        <v>2.8419999999999996</v>
      </c>
      <c r="K56" s="5">
        <v>2.52</v>
      </c>
      <c r="L56" s="12">
        <v>368076000000000.06</v>
      </c>
      <c r="M56" s="12">
        <v>1046071992000000</v>
      </c>
      <c r="N56" s="12">
        <v>1288266000000000</v>
      </c>
      <c r="O56" s="12">
        <v>3788238192000000.5</v>
      </c>
      <c r="P56" s="12">
        <v>3836456148000000.5</v>
      </c>
      <c r="Q56" s="12">
        <v>82983102276</v>
      </c>
      <c r="R56" s="12">
        <v>17358464160</v>
      </c>
      <c r="S56" s="12">
        <v>578615472</v>
      </c>
      <c r="T56" s="12">
        <v>169951363404</v>
      </c>
      <c r="U56" s="12">
        <v>28731644484.000004</v>
      </c>
      <c r="V56" s="12">
        <v>7576476384.000001</v>
      </c>
      <c r="W56" s="16">
        <v>13018848120</v>
      </c>
      <c r="X56" s="14">
        <v>28802765969.100006</v>
      </c>
    </row>
    <row r="57" spans="1:24" x14ac:dyDescent="0.2">
      <c r="A57" s="3" t="s">
        <v>0</v>
      </c>
      <c r="B57" s="2"/>
      <c r="C57" s="2"/>
      <c r="D57" s="2"/>
      <c r="E57" s="2">
        <f>SUM(E2:E56)</f>
        <v>37860</v>
      </c>
      <c r="F57" s="2"/>
      <c r="G57" s="13"/>
      <c r="H57" s="13">
        <f>SUM(H2:H56)</f>
        <v>1350655155000000</v>
      </c>
      <c r="I57" s="2"/>
      <c r="J57" s="2"/>
      <c r="K57" s="2"/>
      <c r="L57" s="13"/>
      <c r="M57" s="13"/>
      <c r="N57" s="13"/>
      <c r="O57" s="13">
        <f t="shared" ref="O57:R57" si="0">SUM(O2:O56)</f>
        <v>4.8893617756E+16</v>
      </c>
      <c r="P57" s="13">
        <f t="shared" si="0"/>
        <v>5.0244272911E+16</v>
      </c>
      <c r="Q57" s="13">
        <f>SUM(Q2:Q56)</f>
        <v>2324477521755</v>
      </c>
      <c r="R57" s="13">
        <f t="shared" si="0"/>
        <v>486235855800</v>
      </c>
      <c r="S57" s="13">
        <f>SUM(S2:S56)</f>
        <v>21417610656</v>
      </c>
      <c r="T57" s="13">
        <f>SUM(T2:T56)</f>
        <v>2193509641746.9998</v>
      </c>
      <c r="U57" s="13">
        <f t="shared" ref="U57:V57" si="1">SUM(U2:U56)</f>
        <v>370830441937</v>
      </c>
      <c r="V57" s="13">
        <f t="shared" si="1"/>
        <v>97787235512</v>
      </c>
      <c r="W57" s="13">
        <f>SUM(W2:W56)</f>
        <v>364676891850</v>
      </c>
      <c r="X57" s="15">
        <f>SUM(X2:X56)</f>
        <v>372822658290.625</v>
      </c>
    </row>
    <row r="58" spans="1:24" x14ac:dyDescent="0.2">
      <c r="U58" s="4">
        <f>R57+U57</f>
        <v>857066297737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Ananya Mallik</dc:creator>
  <cp:lastModifiedBy>Ananya Mallik</cp:lastModifiedBy>
  <dcterms:created xsi:type="dcterms:W3CDTF">2023-05-19T23:39:48Z</dcterms:created>
  <dcterms:modified xsi:type="dcterms:W3CDTF">2023-09-09T18:49:13Z</dcterms:modified>
</cp:coreProperties>
</file>