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mmiesmac/Documents/JPL/2022/C_Beddingfield/Dione/"/>
    </mc:Choice>
  </mc:AlternateContent>
  <xr:revisionPtr revIDLastSave="0" documentId="13_ncr:1_{72FB9E5E-C7EE-FB47-B990-96F1CCBBBC05}" xr6:coauthVersionLast="36" xr6:coauthVersionMax="36" xr10:uidLastSave="{00000000-0000-0000-0000-000000000000}"/>
  <bookViews>
    <workbookView xWindow="2560" yWindow="460" windowWidth="16340" windowHeight="14600" xr2:uid="{4A8E2134-4F31-1C4F-A9D1-CFE4D5F487BB}"/>
  </bookViews>
  <sheets>
    <sheet name="A-Dione" sheetId="4" r:id="rId1"/>
    <sheet name="B-Dione" sheetId="3" r:id="rId2"/>
    <sheet name="C-Dione" sheetId="2" r:id="rId3"/>
    <sheet name="D-Dione" sheetId="1" r:id="rId4"/>
  </sheets>
  <definedNames>
    <definedName name="A_qview" localSheetId="0">'A-Dione'!$B$2:$G$18</definedName>
    <definedName name="B_qview" localSheetId="1">'B-Dione'!$B$2:$G$14</definedName>
    <definedName name="C_qview" localSheetId="2">'C-Dione'!$B$2:$G$9</definedName>
    <definedName name="D_qview" localSheetId="3">'D-Dione'!$B$1:$G$2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M16" i="4" l="1"/>
  <c r="L16" i="4"/>
  <c r="M17" i="4"/>
  <c r="L17" i="4"/>
  <c r="L10" i="4"/>
  <c r="L11" i="4"/>
  <c r="L12" i="4"/>
  <c r="L13" i="4"/>
  <c r="L14" i="4"/>
  <c r="L15" i="4"/>
  <c r="L18" i="4"/>
  <c r="M18" i="4"/>
  <c r="M11" i="4"/>
  <c r="M12" i="4"/>
  <c r="M13" i="4"/>
  <c r="M14" i="4"/>
  <c r="M15" i="4"/>
  <c r="M12" i="3"/>
  <c r="M14" i="3"/>
  <c r="M13" i="3"/>
  <c r="M10" i="3"/>
  <c r="M11" i="3"/>
  <c r="L14" i="3"/>
  <c r="L11" i="3"/>
  <c r="L12" i="3"/>
  <c r="L13" i="3"/>
  <c r="M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" i="4"/>
  <c r="L2" i="4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" i="3"/>
  <c r="L2" i="3"/>
  <c r="L2" i="2"/>
  <c r="M9" i="2"/>
  <c r="L9" i="2"/>
  <c r="M8" i="2"/>
  <c r="L8" i="2"/>
  <c r="M7" i="2"/>
  <c r="L7" i="2"/>
  <c r="M6" i="2"/>
  <c r="L6" i="2"/>
  <c r="M5" i="2"/>
  <c r="L5" i="2"/>
  <c r="M4" i="2"/>
  <c r="L4" i="2"/>
  <c r="M3" i="2"/>
  <c r="L3" i="2"/>
  <c r="M2" i="2"/>
  <c r="L2" i="1"/>
  <c r="M3" i="1"/>
  <c r="M4" i="1"/>
  <c r="M5" i="1"/>
  <c r="M6" i="1"/>
  <c r="M7" i="1"/>
  <c r="M8" i="1"/>
  <c r="M9" i="1"/>
  <c r="M10" i="1"/>
  <c r="M2" i="1"/>
  <c r="L3" i="1"/>
  <c r="L4" i="1"/>
  <c r="L5" i="1"/>
  <c r="L6" i="1"/>
  <c r="L7" i="1"/>
  <c r="L8" i="1"/>
  <c r="L9" i="1"/>
  <c r="L10" i="1"/>
  <c r="H5" i="1"/>
  <c r="I9" i="2" l="1"/>
  <c r="I8" i="2"/>
  <c r="I7" i="2"/>
  <c r="I6" i="2"/>
  <c r="I5" i="2"/>
  <c r="I4" i="2"/>
  <c r="I3" i="2"/>
  <c r="I2" i="2"/>
  <c r="H9" i="2"/>
  <c r="H8" i="2"/>
  <c r="H7" i="2"/>
  <c r="H6" i="2"/>
  <c r="H5" i="2"/>
  <c r="H3" i="2"/>
  <c r="H2" i="2"/>
  <c r="I14" i="3"/>
  <c r="I13" i="3"/>
  <c r="I12" i="3"/>
  <c r="I11" i="3"/>
  <c r="I10" i="3"/>
  <c r="I9" i="3"/>
  <c r="I8" i="3"/>
  <c r="I7" i="3"/>
  <c r="I6" i="3"/>
  <c r="I5" i="3"/>
  <c r="I4" i="3"/>
  <c r="I3" i="3"/>
  <c r="I2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I10" i="1"/>
  <c r="I9" i="1"/>
  <c r="I8" i="1"/>
  <c r="I7" i="1"/>
  <c r="I6" i="1"/>
  <c r="I5" i="1"/>
  <c r="I4" i="1"/>
  <c r="I3" i="1"/>
  <c r="I2" i="1"/>
  <c r="H10" i="1"/>
  <c r="H9" i="1"/>
  <c r="H8" i="1"/>
  <c r="H7" i="1"/>
  <c r="H6" i="1"/>
  <c r="H4" i="1"/>
  <c r="H3" i="1"/>
  <c r="H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F46782-FE81-844C-B5C7-68B26EFFC917}" name="A_qview" type="6" refreshedVersion="6" background="1" saveData="1">
    <textPr firstRow="2" sourceFile="/Users/kemmiesmac/Documents/JPL/2022/C_Beddingfield/Dione/A_qview.txt" comma="1">
      <textFields count="6">
        <textField/>
        <textField/>
        <textField/>
        <textField/>
        <textField/>
        <textField/>
      </textFields>
    </textPr>
  </connection>
  <connection id="2" xr16:uid="{9742121F-BA6F-AC4F-AD31-4284766E87E5}" name="B_qview" type="6" refreshedVersion="6" background="1" saveData="1">
    <textPr firstRow="2" sourceFile="/Users/kemmiesmac/Documents/JPL/2022/C_Beddingfield/Dione/B_qview.txt" comma="1">
      <textFields count="6">
        <textField/>
        <textField/>
        <textField/>
        <textField/>
        <textField/>
        <textField/>
      </textFields>
    </textPr>
  </connection>
  <connection id="3" xr16:uid="{4FD7AB2E-56B0-BB47-A3C2-74BFEB7297BB}" name="C_qview" type="6" refreshedVersion="6" background="1" saveData="1">
    <textPr sourceFile="/Users/kemmiesmac/Documents/JPL/2022/C_Beddingfield/Dione/C_qview.txt" tab="0" comma="1">
      <textFields count="6">
        <textField/>
        <textField/>
        <textField/>
        <textField/>
        <textField/>
        <textField/>
      </textFields>
    </textPr>
  </connection>
  <connection id="4" xr16:uid="{90CDC885-F152-3641-85E4-76E327BF52E6}" name="D_qview" type="6" refreshedVersion="6" background="1" saveData="1">
    <textPr sourceFile="/Users/kemmiesmac/Documents/JPL/2022/C_Beddingfield/Dione/D_qview.txt" tab="0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<sst xmlns="http://schemas.openxmlformats.org/spreadsheetml/2006/main" count="64" uniqueCount="16">
  <si>
    <t>Emission (deg)</t>
  </si>
  <si>
    <t>dLat (deg)</t>
  </si>
  <si>
    <t>dLon (deg)</t>
  </si>
  <si>
    <t>Planetocentric Latitude (deg)</t>
  </si>
  <si>
    <t xml:space="preserve">360 Positive East Longitude (deg) </t>
  </si>
  <si>
    <t>North Azimuth (deg)</t>
  </si>
  <si>
    <t>Spacecraft Azimuth (deg)</t>
  </si>
  <si>
    <t>Slant Distance (km)</t>
  </si>
  <si>
    <t>W_prime (m)</t>
  </si>
  <si>
    <t>W_prime_err (m)</t>
  </si>
  <si>
    <t>W_prime_max (m)</t>
  </si>
  <si>
    <t>W_prime_min (m)</t>
  </si>
  <si>
    <t>GIS ID</t>
  </si>
  <si>
    <t>GIS Length ID</t>
  </si>
  <si>
    <t>Length (m)</t>
  </si>
  <si>
    <t>Throw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</si>
</sst>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000000"/>
      <name val="Courier New"/>
      <family val="1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_qview" connectionId="1" xr16:uid="{15C54C54-E40D-574D-88A1-3BA493BE467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_qview" connectionId="2" xr16:uid="{17802643-0D0B-D640-B11B-F833F8AF687A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_qview" connectionId="3" xr16:uid="{7D729B34-8781-9448-A24C-6796632770D5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_qview" connectionId="4" xr16:uid="{AB3F93B5-E731-E444-86CE-61CAD6E0294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A5011-8E65-6C4F-BD8F-6FFD83D0D991}">
  <dimension ref="A1:P24"/>
  <sheetViews>
    <sheetView tabSelected="1" topLeftCell="K1" workbookViewId="0">
      <selection activeCell="Q8" sqref="Q8"/>
    </sheetView>
  </sheetViews>
  <sheetFormatPr baseColWidth="10" defaultRowHeight="16" x14ac:dyDescent="0.2"/>
  <cols>
    <col min="1" max="1" width="6.6640625" customWidth="1"/>
    <col min="2" max="2" width="25" customWidth="1"/>
    <col min="3" max="3" width="28" customWidth="1"/>
    <col min="4" max="4" width="13" customWidth="1"/>
    <col min="5" max="5" width="18" customWidth="1"/>
    <col min="6" max="6" width="22" customWidth="1"/>
    <col min="7" max="7" width="17.33203125" customWidth="1"/>
    <col min="10" max="10" width="12.5" customWidth="1"/>
    <col min="11" max="11" width="16" customWidth="1"/>
    <col min="12" max="12" width="17.1640625" customWidth="1"/>
    <col min="13" max="13" width="16.5" customWidth="1"/>
    <col min="14" max="14" width="12.5" customWidth="1"/>
  </cols>
  <sheetData>
    <row r="1" spans="1:16" x14ac:dyDescent="0.2">
      <c r="A1" s="1" t="s">
        <v>12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13</v>
      </c>
      <c r="O1" s="1" t="s">
        <v>14</v>
      </c>
      <c r="P1" s="1" t="s">
        <v>15</v>
      </c>
    </row>
    <row r="2" spans="1:16" x14ac:dyDescent="0.2">
      <c r="A2">
        <v>66</v>
      </c>
      <c r="B2">
        <v>40.730843605820297</v>
      </c>
      <c r="C2">
        <v>101.363688749942</v>
      </c>
      <c r="D2">
        <v>3.24281</v>
      </c>
      <c r="E2">
        <v>79.745199999999997</v>
      </c>
      <c r="F2">
        <v>337.59100000000001</v>
      </c>
      <c r="G2">
        <v>39649</v>
      </c>
      <c r="H2">
        <f>B2-B18</f>
        <v>1.5060344156507952</v>
      </c>
      <c r="I2">
        <f>C2-C18</f>
        <v>1.5803080244664045</v>
      </c>
      <c r="J2">
        <v>2484</v>
      </c>
      <c r="K2">
        <v>588</v>
      </c>
      <c r="L2">
        <f t="shared" ref="L2:L15" si="0">J3+K2</f>
        <v>3208</v>
      </c>
      <c r="M2">
        <f t="shared" ref="M2:M15" si="1">J3-K2</f>
        <v>2032</v>
      </c>
      <c r="N2">
        <v>4</v>
      </c>
      <c r="O2">
        <v>141974</v>
      </c>
      <c r="P2">
        <v>5109.3675825600003</v>
      </c>
    </row>
    <row r="3" spans="1:16" x14ac:dyDescent="0.2">
      <c r="A3">
        <v>67</v>
      </c>
      <c r="B3">
        <v>40.606469768310298</v>
      </c>
      <c r="C3">
        <v>101.250174749463</v>
      </c>
      <c r="D3">
        <v>3.1301000000000001</v>
      </c>
      <c r="E3">
        <v>79.826099999999997</v>
      </c>
      <c r="F3">
        <v>339.47199999999998</v>
      </c>
      <c r="G3">
        <v>39649</v>
      </c>
      <c r="H3">
        <f>B2-B18</f>
        <v>1.5060344156507952</v>
      </c>
      <c r="I3">
        <f>C2-C18</f>
        <v>1.5803080244664045</v>
      </c>
      <c r="J3">
        <v>2620</v>
      </c>
      <c r="K3">
        <v>588</v>
      </c>
      <c r="L3">
        <f t="shared" si="0"/>
        <v>3394</v>
      </c>
      <c r="M3">
        <f t="shared" si="1"/>
        <v>2218</v>
      </c>
      <c r="N3">
        <v>4</v>
      </c>
      <c r="O3">
        <v>141974</v>
      </c>
      <c r="P3">
        <v>3111.3307278699999</v>
      </c>
    </row>
    <row r="4" spans="1:16" x14ac:dyDescent="0.2">
      <c r="A4">
        <v>68</v>
      </c>
      <c r="B4">
        <v>40.461739072428301</v>
      </c>
      <c r="C4">
        <v>101.098920605045</v>
      </c>
      <c r="D4">
        <v>2.9886499999999998</v>
      </c>
      <c r="E4">
        <v>79.932199999999995</v>
      </c>
      <c r="F4">
        <v>341.786</v>
      </c>
      <c r="G4">
        <v>39648.9</v>
      </c>
      <c r="H4">
        <f>B2-B18</f>
        <v>1.5060344156507952</v>
      </c>
      <c r="I4">
        <f>C2-C18</f>
        <v>1.5803080244664045</v>
      </c>
      <c r="J4">
        <v>2806</v>
      </c>
      <c r="K4">
        <v>588</v>
      </c>
      <c r="L4">
        <f t="shared" si="0"/>
        <v>3262</v>
      </c>
      <c r="M4">
        <f t="shared" si="1"/>
        <v>2086</v>
      </c>
      <c r="N4">
        <v>4</v>
      </c>
      <c r="O4">
        <v>141974</v>
      </c>
      <c r="P4">
        <v>3718.3021749599998</v>
      </c>
    </row>
    <row r="5" spans="1:16" x14ac:dyDescent="0.2">
      <c r="A5">
        <v>69</v>
      </c>
      <c r="B5">
        <v>40.384940404528002</v>
      </c>
      <c r="C5">
        <v>100.91401182711699</v>
      </c>
      <c r="D5">
        <v>2.8363999999999998</v>
      </c>
      <c r="E5">
        <v>80.056200000000004</v>
      </c>
      <c r="F5">
        <v>342.90600000000001</v>
      </c>
      <c r="G5">
        <v>39648.800000000003</v>
      </c>
      <c r="H5">
        <f>B2-B18</f>
        <v>1.5060344156507952</v>
      </c>
      <c r="I5">
        <f>C2-C18</f>
        <v>1.5803080244664045</v>
      </c>
      <c r="J5">
        <v>2674</v>
      </c>
      <c r="K5">
        <v>588</v>
      </c>
      <c r="L5">
        <f t="shared" si="0"/>
        <v>3104</v>
      </c>
      <c r="M5">
        <f t="shared" si="1"/>
        <v>1928</v>
      </c>
      <c r="N5">
        <v>4</v>
      </c>
      <c r="O5">
        <v>141974</v>
      </c>
      <c r="P5">
        <v>4311.6458905</v>
      </c>
    </row>
    <row r="6" spans="1:16" x14ac:dyDescent="0.2">
      <c r="A6">
        <v>70</v>
      </c>
      <c r="B6">
        <v>40.309452931934501</v>
      </c>
      <c r="C6">
        <v>100.813265555339</v>
      </c>
      <c r="D6">
        <v>2.7489699999999999</v>
      </c>
      <c r="E6">
        <v>80.125299999999996</v>
      </c>
      <c r="F6">
        <v>344.25299999999999</v>
      </c>
      <c r="G6">
        <v>39648.800000000003</v>
      </c>
      <c r="H6">
        <f>B2-B18</f>
        <v>1.5060344156507952</v>
      </c>
      <c r="I6">
        <f>C2-C18</f>
        <v>1.5803080244664045</v>
      </c>
      <c r="J6">
        <v>2516</v>
      </c>
      <c r="K6">
        <v>588</v>
      </c>
      <c r="L6">
        <f t="shared" si="0"/>
        <v>3352</v>
      </c>
      <c r="M6">
        <f t="shared" si="1"/>
        <v>2176</v>
      </c>
      <c r="N6">
        <v>4</v>
      </c>
      <c r="O6">
        <v>141974</v>
      </c>
      <c r="P6">
        <v>3915.5632163499999</v>
      </c>
    </row>
    <row r="7" spans="1:16" x14ac:dyDescent="0.2">
      <c r="A7">
        <v>71</v>
      </c>
      <c r="B7">
        <v>40.194756773790601</v>
      </c>
      <c r="C7">
        <v>100.720530089245</v>
      </c>
      <c r="D7">
        <v>2.66493</v>
      </c>
      <c r="E7">
        <v>80.190600000000003</v>
      </c>
      <c r="F7">
        <v>346.52199999999999</v>
      </c>
      <c r="G7">
        <v>39648.699999999997</v>
      </c>
      <c r="H7">
        <f>B2-B18</f>
        <v>1.5060344156507952</v>
      </c>
      <c r="I7">
        <f>C2-C18</f>
        <v>1.5803080244664045</v>
      </c>
      <c r="J7">
        <v>2764</v>
      </c>
      <c r="K7">
        <v>588</v>
      </c>
      <c r="L7">
        <f t="shared" si="0"/>
        <v>3576</v>
      </c>
      <c r="M7">
        <f t="shared" si="1"/>
        <v>2400</v>
      </c>
      <c r="N7">
        <v>4</v>
      </c>
      <c r="O7">
        <v>141974</v>
      </c>
      <c r="P7">
        <v>3850.9324267699999</v>
      </c>
    </row>
    <row r="8" spans="1:16" x14ac:dyDescent="0.2">
      <c r="A8">
        <v>72</v>
      </c>
      <c r="B8">
        <v>40.102523160664902</v>
      </c>
      <c r="C8">
        <v>100.649808603552</v>
      </c>
      <c r="D8">
        <v>2.6033499999999998</v>
      </c>
      <c r="E8">
        <v>80.240499999999997</v>
      </c>
      <c r="F8">
        <v>348.44499999999999</v>
      </c>
      <c r="G8">
        <v>39648.699999999997</v>
      </c>
      <c r="H8">
        <f>B2-B18</f>
        <v>1.5060344156507952</v>
      </c>
      <c r="I8">
        <f>C2-C18</f>
        <v>1.5803080244664045</v>
      </c>
      <c r="J8">
        <v>2988</v>
      </c>
      <c r="K8">
        <v>588</v>
      </c>
      <c r="L8">
        <f t="shared" si="0"/>
        <v>3478</v>
      </c>
      <c r="M8">
        <f t="shared" si="1"/>
        <v>2302</v>
      </c>
      <c r="N8">
        <v>4</v>
      </c>
      <c r="O8">
        <v>141974</v>
      </c>
      <c r="P8">
        <v>3951.66243657</v>
      </c>
    </row>
    <row r="9" spans="1:16" x14ac:dyDescent="0.2">
      <c r="A9">
        <v>73</v>
      </c>
      <c r="B9">
        <v>40.010248113567599</v>
      </c>
      <c r="C9">
        <v>100.579290916227</v>
      </c>
      <c r="D9">
        <v>2.5449000000000002</v>
      </c>
      <c r="E9">
        <v>80.290099999999995</v>
      </c>
      <c r="F9">
        <v>350.452</v>
      </c>
      <c r="G9">
        <v>39648.699999999997</v>
      </c>
      <c r="H9">
        <f>B2-B18</f>
        <v>1.5060344156507952</v>
      </c>
      <c r="I9">
        <f>C2-C18</f>
        <v>1.5803080244664045</v>
      </c>
      <c r="J9">
        <v>2890</v>
      </c>
      <c r="K9">
        <v>588</v>
      </c>
      <c r="L9">
        <f t="shared" si="0"/>
        <v>3296</v>
      </c>
      <c r="M9">
        <f t="shared" si="1"/>
        <v>2120</v>
      </c>
      <c r="N9">
        <v>4</v>
      </c>
      <c r="O9">
        <v>141974</v>
      </c>
      <c r="P9">
        <v>4910.2349083099998</v>
      </c>
    </row>
    <row r="10" spans="1:16" x14ac:dyDescent="0.2">
      <c r="A10">
        <v>74</v>
      </c>
      <c r="B10">
        <v>39.934478134223298</v>
      </c>
      <c r="C10">
        <v>100.479522363249</v>
      </c>
      <c r="D10">
        <v>2.46706</v>
      </c>
      <c r="E10">
        <v>80.357600000000005</v>
      </c>
      <c r="F10">
        <v>352.18700000000001</v>
      </c>
      <c r="G10">
        <v>39648.699999999997</v>
      </c>
      <c r="H10">
        <f>B2-B18</f>
        <v>1.5060344156507952</v>
      </c>
      <c r="I10">
        <f>C2-C18</f>
        <v>1.5803080244664045</v>
      </c>
      <c r="J10">
        <v>2708</v>
      </c>
      <c r="K10">
        <v>588</v>
      </c>
      <c r="L10">
        <f t="shared" si="0"/>
        <v>3219</v>
      </c>
      <c r="M10">
        <f t="shared" si="1"/>
        <v>2043</v>
      </c>
      <c r="N10">
        <v>4</v>
      </c>
      <c r="O10">
        <v>141974</v>
      </c>
      <c r="P10">
        <v>4977.20388267</v>
      </c>
    </row>
    <row r="11" spans="1:16" x14ac:dyDescent="0.2">
      <c r="A11">
        <v>75</v>
      </c>
      <c r="B11">
        <v>39.831860208925903</v>
      </c>
      <c r="C11">
        <v>100.390635440601</v>
      </c>
      <c r="D11">
        <v>2.4008500000000002</v>
      </c>
      <c r="E11">
        <v>80.4191</v>
      </c>
      <c r="F11">
        <v>354.64100000000002</v>
      </c>
      <c r="G11">
        <v>39648.6</v>
      </c>
      <c r="H11">
        <f>B2-B18</f>
        <v>1.5060344156507952</v>
      </c>
      <c r="I11">
        <f>C2-C18</f>
        <v>1.5803080244664045</v>
      </c>
      <c r="J11">
        <v>2631</v>
      </c>
      <c r="K11">
        <v>588</v>
      </c>
      <c r="L11">
        <f t="shared" si="0"/>
        <v>3373</v>
      </c>
      <c r="M11">
        <f t="shared" si="1"/>
        <v>2197</v>
      </c>
      <c r="N11">
        <v>4</v>
      </c>
      <c r="O11">
        <v>141974</v>
      </c>
      <c r="P11" s="3">
        <v>5387.5781376699997</v>
      </c>
    </row>
    <row r="12" spans="1:16" x14ac:dyDescent="0.2">
      <c r="A12">
        <v>76</v>
      </c>
      <c r="B12">
        <v>39.758007238944103</v>
      </c>
      <c r="C12">
        <v>100.275297003495</v>
      </c>
      <c r="D12">
        <v>2.3164899999999999</v>
      </c>
      <c r="E12">
        <v>80.496099999999998</v>
      </c>
      <c r="F12">
        <v>356.58300000000003</v>
      </c>
      <c r="G12">
        <v>39648.6</v>
      </c>
      <c r="H12">
        <f>B2-B18</f>
        <v>1.5060344156507952</v>
      </c>
      <c r="I12">
        <f>C2-C18</f>
        <v>1.5803080244664045</v>
      </c>
      <c r="J12">
        <v>2785</v>
      </c>
      <c r="K12">
        <v>588</v>
      </c>
      <c r="L12">
        <f t="shared" si="0"/>
        <v>3476</v>
      </c>
      <c r="M12">
        <f t="shared" si="1"/>
        <v>2300</v>
      </c>
      <c r="N12">
        <v>4</v>
      </c>
      <c r="O12">
        <v>141974</v>
      </c>
      <c r="P12">
        <v>3870.4812016199999</v>
      </c>
    </row>
    <row r="13" spans="1:16" x14ac:dyDescent="0.2">
      <c r="A13">
        <v>77</v>
      </c>
      <c r="B13">
        <v>39.684039976744998</v>
      </c>
      <c r="C13">
        <v>100.16021802401001</v>
      </c>
      <c r="D13">
        <v>2.2350099999999999</v>
      </c>
      <c r="E13">
        <v>80.572699999999998</v>
      </c>
      <c r="F13">
        <v>358.66199999999998</v>
      </c>
      <c r="G13">
        <v>39648.6</v>
      </c>
      <c r="H13">
        <f>B2-B18</f>
        <v>1.5060344156507952</v>
      </c>
      <c r="I13">
        <f>C2-C18</f>
        <v>1.5803080244664045</v>
      </c>
      <c r="J13">
        <v>2888</v>
      </c>
      <c r="K13">
        <v>588</v>
      </c>
      <c r="L13">
        <f t="shared" si="0"/>
        <v>3769</v>
      </c>
      <c r="M13">
        <f t="shared" si="1"/>
        <v>2593</v>
      </c>
      <c r="N13">
        <v>4</v>
      </c>
      <c r="O13">
        <v>141974</v>
      </c>
      <c r="P13">
        <v>4382.0367149699996</v>
      </c>
    </row>
    <row r="14" spans="1:16" x14ac:dyDescent="0.2">
      <c r="A14">
        <v>78</v>
      </c>
      <c r="B14">
        <v>39.595569960849701</v>
      </c>
      <c r="C14">
        <v>100.05878552591</v>
      </c>
      <c r="D14">
        <v>2.1692</v>
      </c>
      <c r="E14">
        <v>80.640900000000002</v>
      </c>
      <c r="F14">
        <v>1.20282</v>
      </c>
      <c r="G14">
        <v>39648.5</v>
      </c>
      <c r="H14">
        <f>B2-B18</f>
        <v>1.5060344156507952</v>
      </c>
      <c r="I14">
        <f>C2-C18</f>
        <v>1.5803080244664045</v>
      </c>
      <c r="J14">
        <v>3181</v>
      </c>
      <c r="K14">
        <v>588</v>
      </c>
      <c r="L14">
        <f t="shared" si="0"/>
        <v>3473</v>
      </c>
      <c r="M14">
        <f t="shared" si="1"/>
        <v>2297</v>
      </c>
      <c r="N14">
        <v>4</v>
      </c>
      <c r="O14">
        <v>141974</v>
      </c>
      <c r="P14">
        <v>3938.98305755</v>
      </c>
    </row>
    <row r="15" spans="1:16" x14ac:dyDescent="0.2">
      <c r="A15">
        <v>79</v>
      </c>
      <c r="B15">
        <v>39.5029422220315</v>
      </c>
      <c r="C15">
        <v>99.989644913965506</v>
      </c>
      <c r="D15">
        <v>2.1332</v>
      </c>
      <c r="E15">
        <v>80.688400000000001</v>
      </c>
      <c r="F15">
        <v>3.8410600000000001</v>
      </c>
      <c r="G15">
        <v>39648.5</v>
      </c>
      <c r="H15">
        <f>B2-B18</f>
        <v>1.5060344156507952</v>
      </c>
      <c r="I15">
        <f>C2-C18</f>
        <v>1.5803080244664045</v>
      </c>
      <c r="J15">
        <v>2885</v>
      </c>
      <c r="K15">
        <v>588</v>
      </c>
      <c r="L15">
        <f t="shared" si="0"/>
        <v>3094</v>
      </c>
      <c r="M15">
        <f t="shared" si="1"/>
        <v>1918</v>
      </c>
      <c r="N15">
        <v>4</v>
      </c>
      <c r="O15">
        <v>141974</v>
      </c>
      <c r="P15">
        <v>3053.90589077</v>
      </c>
    </row>
    <row r="16" spans="1:16" x14ac:dyDescent="0.2">
      <c r="A16">
        <v>80</v>
      </c>
      <c r="B16">
        <v>39.3999520597866</v>
      </c>
      <c r="C16">
        <v>99.902100944160495</v>
      </c>
      <c r="D16">
        <v>2.09084</v>
      </c>
      <c r="E16">
        <v>80.747799999999998</v>
      </c>
      <c r="F16">
        <v>6.9232500000000003</v>
      </c>
      <c r="G16">
        <v>39648.5</v>
      </c>
      <c r="H16">
        <f>B2-B18</f>
        <v>1.5060344156507952</v>
      </c>
      <c r="I16">
        <f>C2-C18</f>
        <v>1.5803080244664045</v>
      </c>
      <c r="J16">
        <v>2506</v>
      </c>
      <c r="K16">
        <v>588</v>
      </c>
      <c r="L16">
        <f>J16+K16</f>
        <v>3094</v>
      </c>
      <c r="M16">
        <f>J16-K16</f>
        <v>1918</v>
      </c>
      <c r="N16">
        <v>4</v>
      </c>
      <c r="O16">
        <v>141974</v>
      </c>
      <c r="P16">
        <v>3230.8303139300001</v>
      </c>
    </row>
    <row r="17" spans="1:16" x14ac:dyDescent="0.2">
      <c r="A17">
        <v>81</v>
      </c>
      <c r="B17">
        <v>39.317561925367897</v>
      </c>
      <c r="C17">
        <v>99.851943817141006</v>
      </c>
      <c r="D17">
        <v>2.0763400000000001</v>
      </c>
      <c r="E17">
        <v>80.782499999999999</v>
      </c>
      <c r="F17">
        <v>9.3330599999999997</v>
      </c>
      <c r="G17">
        <v>39648.5</v>
      </c>
      <c r="H17">
        <f>B2-B18</f>
        <v>1.5060344156507952</v>
      </c>
      <c r="I17">
        <f>C2-C18</f>
        <v>1.5803080244664045</v>
      </c>
      <c r="J17">
        <v>2526</v>
      </c>
      <c r="K17">
        <v>588</v>
      </c>
      <c r="L17">
        <f>J17+K17</f>
        <v>3114</v>
      </c>
      <c r="M17">
        <f>J17-K17</f>
        <v>1938</v>
      </c>
      <c r="N17">
        <v>4</v>
      </c>
      <c r="O17">
        <v>141974</v>
      </c>
      <c r="P17">
        <v>4844.4864489600004</v>
      </c>
    </row>
    <row r="18" spans="1:16" x14ac:dyDescent="0.2">
      <c r="A18">
        <v>82</v>
      </c>
      <c r="B18">
        <v>39.224809190169502</v>
      </c>
      <c r="C18">
        <v>99.783380725475595</v>
      </c>
      <c r="D18">
        <v>2.0558999999999998</v>
      </c>
      <c r="E18">
        <v>80.829099999999997</v>
      </c>
      <c r="F18">
        <v>12.1663</v>
      </c>
      <c r="G18">
        <v>39648.5</v>
      </c>
      <c r="H18">
        <f>B2-B18</f>
        <v>1.5060344156507952</v>
      </c>
      <c r="I18">
        <f>C2-C18</f>
        <v>1.5803080244664045</v>
      </c>
      <c r="J18">
        <v>2642</v>
      </c>
      <c r="K18">
        <v>588</v>
      </c>
      <c r="L18">
        <f t="shared" ref="L18" si="2">J18+K18</f>
        <v>3230</v>
      </c>
      <c r="M18">
        <f>J18-K18</f>
        <v>2054</v>
      </c>
      <c r="N18">
        <v>4</v>
      </c>
      <c r="O18">
        <v>141974</v>
      </c>
      <c r="P18">
        <v>4110.6425116600003</v>
      </c>
    </row>
    <row r="21" spans="1:16" ht="19" x14ac:dyDescent="0.25">
      <c r="M21" s="2"/>
    </row>
    <row r="23" spans="1:16" ht="19" x14ac:dyDescent="0.25">
      <c r="M23" s="2"/>
    </row>
    <row r="24" spans="1:16" ht="19" x14ac:dyDescent="0.25">
      <c r="M2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53C5-47EC-F64A-8F34-727EF728C9CA}">
  <dimension ref="A1:P21"/>
  <sheetViews>
    <sheetView topLeftCell="I1" workbookViewId="0">
      <selection activeCell="O2" sqref="O2:O14"/>
    </sheetView>
  </sheetViews>
  <sheetFormatPr baseColWidth="10" defaultRowHeight="16" x14ac:dyDescent="0.2"/>
  <cols>
    <col min="1" max="1" width="6.83203125" customWidth="1"/>
    <col min="2" max="2" width="25" customWidth="1"/>
    <col min="3" max="3" width="28.33203125" customWidth="1"/>
    <col min="4" max="4" width="13.5" customWidth="1"/>
    <col min="5" max="5" width="18.33203125" customWidth="1"/>
    <col min="6" max="6" width="22.1640625" customWidth="1"/>
    <col min="7" max="7" width="17.1640625" customWidth="1"/>
    <col min="10" max="10" width="12.33203125" customWidth="1"/>
    <col min="11" max="11" width="16.1640625" customWidth="1"/>
    <col min="12" max="12" width="17.5" customWidth="1"/>
    <col min="13" max="13" width="16.6640625" customWidth="1"/>
    <col min="14" max="14" width="12.83203125" customWidth="1"/>
  </cols>
  <sheetData>
    <row r="1" spans="1:16" x14ac:dyDescent="0.2">
      <c r="A1" s="1" t="s">
        <v>12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13</v>
      </c>
      <c r="O1" s="1" t="s">
        <v>14</v>
      </c>
      <c r="P1" s="1" t="s">
        <v>15</v>
      </c>
    </row>
    <row r="2" spans="1:16" x14ac:dyDescent="0.2">
      <c r="A2">
        <v>1</v>
      </c>
      <c r="B2">
        <v>37.558370264051298</v>
      </c>
      <c r="C2">
        <v>99.125257004645604</v>
      </c>
      <c r="D2">
        <v>2.77779</v>
      </c>
      <c r="E2">
        <v>81.285700000000006</v>
      </c>
      <c r="F2">
        <v>50.006900000000002</v>
      </c>
      <c r="G2">
        <v>39648.800000000003</v>
      </c>
      <c r="H2">
        <f>B2-B14</f>
        <v>1.0542649313038979</v>
      </c>
      <c r="I2">
        <f>C2-C14</f>
        <v>1.0346030908580985</v>
      </c>
      <c r="J2">
        <v>2311</v>
      </c>
      <c r="K2">
        <v>588</v>
      </c>
      <c r="L2">
        <f>J2+K2</f>
        <v>2899</v>
      </c>
      <c r="M2">
        <f>J2-K2</f>
        <v>1723</v>
      </c>
      <c r="N2">
        <v>2</v>
      </c>
      <c r="O2">
        <v>59236</v>
      </c>
      <c r="P2">
        <v>7493.5176037700003</v>
      </c>
    </row>
    <row r="3" spans="1:16" x14ac:dyDescent="0.2">
      <c r="A3">
        <v>2</v>
      </c>
      <c r="B3">
        <v>37.468935658798799</v>
      </c>
      <c r="C3">
        <v>99.0282204496894</v>
      </c>
      <c r="D3">
        <v>2.8184</v>
      </c>
      <c r="E3">
        <v>81.346999999999994</v>
      </c>
      <c r="F3">
        <v>52.243899999999996</v>
      </c>
      <c r="G3">
        <v>39648.800000000003</v>
      </c>
      <c r="H3">
        <f>B2-B14</f>
        <v>1.0542649313038979</v>
      </c>
      <c r="I3">
        <f>C2-C14</f>
        <v>1.0346030908580985</v>
      </c>
      <c r="J3">
        <v>2552</v>
      </c>
      <c r="K3">
        <v>588</v>
      </c>
      <c r="L3">
        <f t="shared" ref="L3:L13" si="0">J3+K3</f>
        <v>3140</v>
      </c>
      <c r="M3">
        <f t="shared" ref="M3:M9" si="1">J3-K3</f>
        <v>1964</v>
      </c>
      <c r="N3">
        <v>2</v>
      </c>
      <c r="O3">
        <v>59236</v>
      </c>
      <c r="P3">
        <v>5977.4949355700001</v>
      </c>
    </row>
    <row r="4" spans="1:16" x14ac:dyDescent="0.2">
      <c r="A4">
        <v>3</v>
      </c>
      <c r="B4">
        <v>37.391789062693299</v>
      </c>
      <c r="C4">
        <v>98.933777028086794</v>
      </c>
      <c r="D4">
        <v>2.8530099999999998</v>
      </c>
      <c r="E4">
        <v>81.406300000000002</v>
      </c>
      <c r="F4">
        <v>54.274900000000002</v>
      </c>
      <c r="G4">
        <v>39648.800000000003</v>
      </c>
      <c r="H4">
        <f>B2-B14</f>
        <v>1.0542649313038979</v>
      </c>
      <c r="I4">
        <f>C2-C14</f>
        <v>1.0346030908580985</v>
      </c>
      <c r="J4">
        <v>2327</v>
      </c>
      <c r="K4">
        <v>588</v>
      </c>
      <c r="L4">
        <f t="shared" si="0"/>
        <v>2915</v>
      </c>
      <c r="M4">
        <f t="shared" si="1"/>
        <v>1739</v>
      </c>
      <c r="N4">
        <v>2</v>
      </c>
      <c r="O4">
        <v>59236</v>
      </c>
      <c r="P4">
        <v>5977.4949355799999</v>
      </c>
    </row>
    <row r="5" spans="1:16" x14ac:dyDescent="0.2">
      <c r="A5">
        <v>4</v>
      </c>
      <c r="B5">
        <v>37.302178291523099</v>
      </c>
      <c r="C5">
        <v>98.837197545898405</v>
      </c>
      <c r="D5">
        <v>2.9019499999999998</v>
      </c>
      <c r="E5">
        <v>81.466899999999995</v>
      </c>
      <c r="F5">
        <v>56.392899999999997</v>
      </c>
      <c r="G5">
        <v>39648.800000000003</v>
      </c>
      <c r="H5">
        <f>B2-B14</f>
        <v>1.0542649313038979</v>
      </c>
      <c r="I5">
        <f>C2-C14</f>
        <v>1.0346030908580985</v>
      </c>
      <c r="J5">
        <v>2504</v>
      </c>
      <c r="K5">
        <v>588</v>
      </c>
      <c r="L5">
        <f t="shared" si="0"/>
        <v>3092</v>
      </c>
      <c r="M5">
        <f t="shared" si="1"/>
        <v>1916</v>
      </c>
      <c r="N5">
        <v>2</v>
      </c>
      <c r="O5">
        <v>59236</v>
      </c>
      <c r="P5">
        <v>4983.2216804700001</v>
      </c>
    </row>
    <row r="6" spans="1:16" x14ac:dyDescent="0.2">
      <c r="A6">
        <v>5</v>
      </c>
      <c r="B6">
        <v>37.198229922182897</v>
      </c>
      <c r="C6">
        <v>98.754075043368999</v>
      </c>
      <c r="D6">
        <v>2.9723000000000002</v>
      </c>
      <c r="E6">
        <v>81.519400000000005</v>
      </c>
      <c r="F6">
        <v>58.3643</v>
      </c>
      <c r="G6">
        <v>39648.9</v>
      </c>
      <c r="H6">
        <f>B2-B14</f>
        <v>1.0542649313038979</v>
      </c>
      <c r="I6">
        <f>C2-C14</f>
        <v>1.0346030908580985</v>
      </c>
      <c r="J6">
        <v>2493</v>
      </c>
      <c r="K6">
        <v>588</v>
      </c>
      <c r="L6">
        <f t="shared" si="0"/>
        <v>3081</v>
      </c>
      <c r="M6">
        <f t="shared" si="1"/>
        <v>1905</v>
      </c>
      <c r="N6">
        <v>2</v>
      </c>
      <c r="O6">
        <v>59236</v>
      </c>
      <c r="P6">
        <v>5418.57196982</v>
      </c>
    </row>
    <row r="7" spans="1:16" x14ac:dyDescent="0.2">
      <c r="A7">
        <v>6</v>
      </c>
      <c r="B7">
        <v>37.108450715197598</v>
      </c>
      <c r="C7">
        <v>98.657968922246496</v>
      </c>
      <c r="D7">
        <v>3.0289199999999998</v>
      </c>
      <c r="E7">
        <v>81.579300000000003</v>
      </c>
      <c r="F7">
        <v>60.333599999999997</v>
      </c>
      <c r="G7">
        <v>39648.9</v>
      </c>
      <c r="H7">
        <f>B2-B14</f>
        <v>1.0542649313038979</v>
      </c>
      <c r="I7">
        <f>C2-C14</f>
        <v>1.0346030908580985</v>
      </c>
      <c r="J7">
        <v>2609</v>
      </c>
      <c r="K7">
        <v>588</v>
      </c>
      <c r="L7">
        <f t="shared" si="0"/>
        <v>3197</v>
      </c>
      <c r="M7">
        <f t="shared" si="1"/>
        <v>2021</v>
      </c>
      <c r="N7">
        <v>2</v>
      </c>
      <c r="O7">
        <v>59236</v>
      </c>
      <c r="P7">
        <v>5176.7670570099999</v>
      </c>
    </row>
    <row r="8" spans="1:16" x14ac:dyDescent="0.2">
      <c r="A8">
        <v>7</v>
      </c>
      <c r="B8">
        <v>37.032809620663798</v>
      </c>
      <c r="C8">
        <v>98.548869562042796</v>
      </c>
      <c r="D8">
        <v>3.07206</v>
      </c>
      <c r="E8">
        <v>81.646600000000007</v>
      </c>
      <c r="F8">
        <v>62.328899999999997</v>
      </c>
      <c r="G8">
        <v>39648.9</v>
      </c>
      <c r="H8">
        <f>B2-B14</f>
        <v>1.0542649313038979</v>
      </c>
      <c r="I8">
        <f>C2-C14</f>
        <v>1.0346030908580985</v>
      </c>
      <c r="J8">
        <v>2411</v>
      </c>
      <c r="K8">
        <v>588</v>
      </c>
      <c r="L8">
        <f t="shared" si="0"/>
        <v>2999</v>
      </c>
      <c r="M8">
        <f t="shared" si="1"/>
        <v>1823</v>
      </c>
      <c r="N8">
        <v>2</v>
      </c>
      <c r="O8">
        <v>59236</v>
      </c>
      <c r="P8">
        <v>4951.51265023</v>
      </c>
    </row>
    <row r="9" spans="1:16" x14ac:dyDescent="0.2">
      <c r="A9">
        <v>8</v>
      </c>
      <c r="B9">
        <v>36.958878470644102</v>
      </c>
      <c r="C9">
        <v>98.424497625996395</v>
      </c>
      <c r="D9">
        <v>3.1136499999999998</v>
      </c>
      <c r="E9">
        <v>81.722800000000007</v>
      </c>
      <c r="F9">
        <v>64.474900000000005</v>
      </c>
      <c r="G9">
        <v>39648.9</v>
      </c>
      <c r="H9">
        <f>B2-B14</f>
        <v>1.0542649313038979</v>
      </c>
      <c r="I9">
        <f>C2-C14</f>
        <v>1.0346030908580985</v>
      </c>
      <c r="J9">
        <v>3630</v>
      </c>
      <c r="K9">
        <v>588</v>
      </c>
      <c r="L9">
        <f t="shared" si="0"/>
        <v>4218</v>
      </c>
      <c r="M9">
        <f t="shared" si="1"/>
        <v>3042</v>
      </c>
      <c r="N9">
        <v>2</v>
      </c>
      <c r="O9">
        <v>59236</v>
      </c>
      <c r="P9">
        <v>5113.6275558999996</v>
      </c>
    </row>
    <row r="10" spans="1:16" x14ac:dyDescent="0.2">
      <c r="A10">
        <v>9</v>
      </c>
      <c r="B10">
        <v>36.865178679136399</v>
      </c>
      <c r="C10">
        <v>98.3600526011938</v>
      </c>
      <c r="D10">
        <v>3.19109</v>
      </c>
      <c r="E10">
        <v>81.762900000000002</v>
      </c>
      <c r="F10">
        <v>65.839699999999993</v>
      </c>
      <c r="G10">
        <v>39649</v>
      </c>
      <c r="H10">
        <f>B2-B14</f>
        <v>1.0542649313038979</v>
      </c>
      <c r="I10">
        <f>C2-C14</f>
        <v>1.0346030908580985</v>
      </c>
      <c r="J10">
        <v>3664</v>
      </c>
      <c r="K10">
        <v>588</v>
      </c>
      <c r="L10">
        <f t="shared" si="0"/>
        <v>4252</v>
      </c>
      <c r="M10">
        <f>J10-K10</f>
        <v>3076</v>
      </c>
      <c r="N10">
        <v>2</v>
      </c>
      <c r="O10">
        <v>59236</v>
      </c>
      <c r="P10">
        <v>6090.6161296600003</v>
      </c>
    </row>
    <row r="11" spans="1:16" x14ac:dyDescent="0.2">
      <c r="A11">
        <v>10</v>
      </c>
      <c r="B11">
        <v>36.743030585089301</v>
      </c>
      <c r="C11">
        <v>98.322221813596002</v>
      </c>
      <c r="D11">
        <v>3.3033800000000002</v>
      </c>
      <c r="E11">
        <v>81.787199999999999</v>
      </c>
      <c r="F11">
        <v>66.913200000000003</v>
      </c>
      <c r="G11">
        <v>39649.1</v>
      </c>
      <c r="H11">
        <f>B2-B14</f>
        <v>1.0542649313038979</v>
      </c>
      <c r="I11">
        <f>C2-C14</f>
        <v>1.0346030908580985</v>
      </c>
      <c r="J11">
        <v>3944</v>
      </c>
      <c r="K11">
        <v>588</v>
      </c>
      <c r="L11">
        <f>J11+K11</f>
        <v>4532</v>
      </c>
      <c r="M11">
        <f>J11-K11</f>
        <v>3356</v>
      </c>
      <c r="N11">
        <v>2</v>
      </c>
      <c r="O11">
        <v>59236</v>
      </c>
      <c r="P11">
        <v>5059.1935420299997</v>
      </c>
    </row>
    <row r="12" spans="1:16" x14ac:dyDescent="0.2">
      <c r="A12">
        <v>11</v>
      </c>
      <c r="B12">
        <v>36.674050963071302</v>
      </c>
      <c r="C12">
        <v>98.262528091565201</v>
      </c>
      <c r="D12">
        <v>3.3601999999999999</v>
      </c>
      <c r="E12">
        <v>81.823899999999995</v>
      </c>
      <c r="F12">
        <v>67.992000000000004</v>
      </c>
      <c r="G12">
        <v>39649.1</v>
      </c>
      <c r="H12">
        <f>B2-B14</f>
        <v>1.0542649313038979</v>
      </c>
      <c r="I12">
        <f>C2-C14</f>
        <v>1.0346030908580985</v>
      </c>
      <c r="J12">
        <v>4473</v>
      </c>
      <c r="K12">
        <v>588</v>
      </c>
      <c r="L12">
        <f t="shared" si="0"/>
        <v>5061</v>
      </c>
      <c r="M12">
        <f>J12-K12</f>
        <v>3885</v>
      </c>
      <c r="N12">
        <v>2</v>
      </c>
      <c r="O12">
        <v>59236</v>
      </c>
      <c r="P12">
        <v>6165.6556022499999</v>
      </c>
    </row>
    <row r="13" spans="1:16" x14ac:dyDescent="0.2">
      <c r="A13">
        <v>12</v>
      </c>
      <c r="B13">
        <v>36.582020959048897</v>
      </c>
      <c r="C13">
        <v>98.183105645873098</v>
      </c>
      <c r="D13">
        <v>3.43777</v>
      </c>
      <c r="E13">
        <v>81.872500000000002</v>
      </c>
      <c r="F13">
        <v>69.3767</v>
      </c>
      <c r="G13">
        <v>39649.1</v>
      </c>
      <c r="H13">
        <f>B2-B14</f>
        <v>1.0542649313038979</v>
      </c>
      <c r="I13">
        <f>C2-C14</f>
        <v>1.0346030908580985</v>
      </c>
      <c r="J13">
        <v>5005</v>
      </c>
      <c r="K13">
        <v>588</v>
      </c>
      <c r="L13">
        <f t="shared" si="0"/>
        <v>5593</v>
      </c>
      <c r="M13">
        <f>J13-K13</f>
        <v>4417</v>
      </c>
      <c r="N13">
        <v>2</v>
      </c>
      <c r="O13">
        <v>59236</v>
      </c>
      <c r="P13">
        <v>5875.90663047</v>
      </c>
    </row>
    <row r="14" spans="1:16" x14ac:dyDescent="0.2">
      <c r="A14">
        <v>13</v>
      </c>
      <c r="B14">
        <v>36.5041053327474</v>
      </c>
      <c r="C14">
        <v>98.090653913787506</v>
      </c>
      <c r="D14">
        <v>3.5012300000000001</v>
      </c>
      <c r="E14">
        <v>81.928600000000003</v>
      </c>
      <c r="F14">
        <v>70.826400000000007</v>
      </c>
      <c r="G14">
        <v>39649.199999999997</v>
      </c>
      <c r="H14">
        <f>B2-B14</f>
        <v>1.0542649313038979</v>
      </c>
      <c r="I14">
        <f>C2-C14</f>
        <v>1.0346030908580985</v>
      </c>
      <c r="J14">
        <v>5579</v>
      </c>
      <c r="K14">
        <v>588</v>
      </c>
      <c r="L14">
        <f>J14+K14</f>
        <v>6167</v>
      </c>
      <c r="M14">
        <f>J14-K14</f>
        <v>4991</v>
      </c>
      <c r="N14">
        <v>2</v>
      </c>
      <c r="O14">
        <v>59236</v>
      </c>
      <c r="P14">
        <v>5935.1769083099998</v>
      </c>
    </row>
    <row r="19" spans="15:15" ht="19" x14ac:dyDescent="0.25">
      <c r="O19" s="2"/>
    </row>
    <row r="20" spans="15:15" ht="19" x14ac:dyDescent="0.25">
      <c r="O20" s="2"/>
    </row>
    <row r="21" spans="15:15" ht="19" x14ac:dyDescent="0.25">
      <c r="O2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2623-CF13-B14A-BBBE-1ED78771AE82}">
  <dimension ref="A1:P14"/>
  <sheetViews>
    <sheetView topLeftCell="J1" workbookViewId="0">
      <selection activeCell="O2" sqref="O2:O9"/>
    </sheetView>
  </sheetViews>
  <sheetFormatPr baseColWidth="10" defaultRowHeight="16" x14ac:dyDescent="0.2"/>
  <cols>
    <col min="1" max="1" width="6.33203125" customWidth="1"/>
    <col min="2" max="2" width="25" customWidth="1"/>
    <col min="3" max="3" width="28" customWidth="1"/>
    <col min="4" max="4" width="12.83203125" customWidth="1"/>
    <col min="5" max="5" width="17.5" customWidth="1"/>
    <col min="6" max="6" width="22.1640625" customWidth="1"/>
    <col min="7" max="7" width="17.83203125" customWidth="1"/>
    <col min="10" max="10" width="12.5" customWidth="1"/>
    <col min="11" max="11" width="15.83203125" customWidth="1"/>
    <col min="12" max="12" width="16.83203125" customWidth="1"/>
    <col min="13" max="13" width="16.5" customWidth="1"/>
    <col min="14" max="14" width="12.6640625" customWidth="1"/>
  </cols>
  <sheetData>
    <row r="1" spans="1:16" x14ac:dyDescent="0.2">
      <c r="A1" s="1" t="s">
        <v>12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13</v>
      </c>
      <c r="O1" s="1" t="s">
        <v>14</v>
      </c>
      <c r="P1" s="1" t="s">
        <v>15</v>
      </c>
    </row>
    <row r="2" spans="1:16" x14ac:dyDescent="0.2">
      <c r="A2">
        <v>14</v>
      </c>
      <c r="B2">
        <v>37.412144458092797</v>
      </c>
      <c r="C2">
        <v>99.782993260865595</v>
      </c>
      <c r="D2">
        <v>3.19387</v>
      </c>
      <c r="E2">
        <v>80.888099999999994</v>
      </c>
      <c r="F2">
        <v>43.439500000000002</v>
      </c>
      <c r="G2">
        <v>39649</v>
      </c>
      <c r="H2">
        <f>B2-B9</f>
        <v>0.4240455731671986</v>
      </c>
      <c r="I2">
        <f>C2-C9</f>
        <v>0.65612134528009847</v>
      </c>
      <c r="J2">
        <v>2542</v>
      </c>
      <c r="K2">
        <v>588</v>
      </c>
      <c r="L2">
        <f>J2+K2</f>
        <v>3130</v>
      </c>
      <c r="M2">
        <f>J2-K2</f>
        <v>1954</v>
      </c>
      <c r="N2">
        <v>3</v>
      </c>
      <c r="O2">
        <v>139677</v>
      </c>
      <c r="P2">
        <v>2236.0219000000002</v>
      </c>
    </row>
    <row r="3" spans="1:16" x14ac:dyDescent="0.2">
      <c r="A3">
        <v>15</v>
      </c>
      <c r="B3">
        <v>37.358359072023802</v>
      </c>
      <c r="C3">
        <v>99.708332951049897</v>
      </c>
      <c r="D3">
        <v>3.20241</v>
      </c>
      <c r="E3">
        <v>80.935299999999998</v>
      </c>
      <c r="F3">
        <v>44.842799999999997</v>
      </c>
      <c r="G3">
        <v>39649</v>
      </c>
      <c r="H3">
        <f>B2-B9</f>
        <v>0.4240455731671986</v>
      </c>
      <c r="I3">
        <f>C2-C9</f>
        <v>0.65612134528009847</v>
      </c>
      <c r="J3">
        <v>3142</v>
      </c>
      <c r="K3">
        <v>588</v>
      </c>
      <c r="L3">
        <f t="shared" ref="L3:L9" si="0">J3+K3</f>
        <v>3730</v>
      </c>
      <c r="M3">
        <f t="shared" ref="M3:M9" si="1">J3-K3</f>
        <v>2554</v>
      </c>
      <c r="N3">
        <v>3</v>
      </c>
      <c r="O3">
        <v>139677</v>
      </c>
      <c r="P3">
        <v>1765.7167999999999</v>
      </c>
    </row>
    <row r="4" spans="1:16" x14ac:dyDescent="0.2">
      <c r="A4">
        <v>16</v>
      </c>
      <c r="B4">
        <v>37.304521759630497</v>
      </c>
      <c r="C4">
        <v>99.6337840496345</v>
      </c>
      <c r="D4">
        <v>3.2129599999999998</v>
      </c>
      <c r="E4">
        <v>80.982399999999998</v>
      </c>
      <c r="F4">
        <v>46.238599999999998</v>
      </c>
      <c r="G4">
        <v>39649</v>
      </c>
      <c r="H4">
        <f>B2-B9</f>
        <v>0.4240455731671986</v>
      </c>
      <c r="I4">
        <f>C2-C9</f>
        <v>0.65612134528009847</v>
      </c>
      <c r="J4">
        <v>3674</v>
      </c>
      <c r="K4">
        <v>588</v>
      </c>
      <c r="L4">
        <f t="shared" si="0"/>
        <v>4262</v>
      </c>
      <c r="M4">
        <f t="shared" si="1"/>
        <v>3086</v>
      </c>
      <c r="N4">
        <v>3</v>
      </c>
      <c r="O4">
        <v>139677</v>
      </c>
      <c r="P4">
        <v>1203.4255000000001</v>
      </c>
    </row>
    <row r="5" spans="1:16" x14ac:dyDescent="0.2">
      <c r="A5">
        <v>17</v>
      </c>
      <c r="B5">
        <v>37.217485473859099</v>
      </c>
      <c r="C5">
        <v>99.520946012676603</v>
      </c>
      <c r="D5">
        <v>3.2372999999999998</v>
      </c>
      <c r="E5">
        <v>81.0535</v>
      </c>
      <c r="F5">
        <v>48.3874</v>
      </c>
      <c r="G5">
        <v>39649</v>
      </c>
      <c r="H5">
        <f>B2-B9</f>
        <v>0.4240455731671986</v>
      </c>
      <c r="I5">
        <f>C2-C9</f>
        <v>0.65612134528009847</v>
      </c>
      <c r="J5">
        <v>3467</v>
      </c>
      <c r="K5">
        <v>588</v>
      </c>
      <c r="L5">
        <f t="shared" si="0"/>
        <v>4055</v>
      </c>
      <c r="M5">
        <f t="shared" si="1"/>
        <v>2879</v>
      </c>
      <c r="N5">
        <v>3</v>
      </c>
      <c r="O5">
        <v>139677</v>
      </c>
      <c r="P5">
        <v>3970.1689000000001</v>
      </c>
    </row>
    <row r="6" spans="1:16" x14ac:dyDescent="0.2">
      <c r="A6">
        <v>18</v>
      </c>
      <c r="B6">
        <v>37.175885764007099</v>
      </c>
      <c r="C6">
        <v>99.449112136219497</v>
      </c>
      <c r="D6">
        <v>3.2431399999999999</v>
      </c>
      <c r="E6">
        <v>81.098299999999995</v>
      </c>
      <c r="F6">
        <v>49.615200000000002</v>
      </c>
      <c r="G6">
        <v>39649</v>
      </c>
      <c r="H6">
        <f>B2-B9</f>
        <v>0.4240455731671986</v>
      </c>
      <c r="I6">
        <f>C2-C9</f>
        <v>0.65612134528009847</v>
      </c>
      <c r="J6">
        <v>3509</v>
      </c>
      <c r="K6">
        <v>588</v>
      </c>
      <c r="L6">
        <f t="shared" si="0"/>
        <v>4097</v>
      </c>
      <c r="M6">
        <f t="shared" si="1"/>
        <v>2921</v>
      </c>
      <c r="N6">
        <v>3</v>
      </c>
      <c r="O6">
        <v>139677</v>
      </c>
      <c r="P6">
        <v>2244.0998</v>
      </c>
    </row>
    <row r="7" spans="1:16" x14ac:dyDescent="0.2">
      <c r="A7">
        <v>19</v>
      </c>
      <c r="B7">
        <v>37.134238465478099</v>
      </c>
      <c r="C7">
        <v>99.377360327433905</v>
      </c>
      <c r="D7">
        <v>3.2505500000000001</v>
      </c>
      <c r="E7">
        <v>81.142899999999997</v>
      </c>
      <c r="F7">
        <v>50.838799999999999</v>
      </c>
      <c r="G7">
        <v>39649</v>
      </c>
      <c r="H7">
        <f>B2-B9</f>
        <v>0.4240455731671986</v>
      </c>
      <c r="I7">
        <f>C2-C9</f>
        <v>0.65612134528009847</v>
      </c>
      <c r="J7">
        <v>3300</v>
      </c>
      <c r="K7">
        <v>588</v>
      </c>
      <c r="L7">
        <f t="shared" si="0"/>
        <v>3888</v>
      </c>
      <c r="M7">
        <f t="shared" si="1"/>
        <v>2712</v>
      </c>
      <c r="N7">
        <v>3</v>
      </c>
      <c r="O7">
        <v>139677</v>
      </c>
      <c r="P7">
        <v>3405.3768</v>
      </c>
    </row>
    <row r="8" spans="1:16" x14ac:dyDescent="0.2">
      <c r="A8">
        <v>20</v>
      </c>
      <c r="B8">
        <v>37.082112497714803</v>
      </c>
      <c r="C8">
        <v>99.287785618968599</v>
      </c>
      <c r="D8">
        <v>3.2619699999999998</v>
      </c>
      <c r="E8">
        <v>81.198499999999996</v>
      </c>
      <c r="F8">
        <v>52.360599999999998</v>
      </c>
      <c r="G8">
        <v>39649</v>
      </c>
      <c r="H8">
        <f>B2-B9</f>
        <v>0.4240455731671986</v>
      </c>
      <c r="I8">
        <f>C2-C9</f>
        <v>0.65612134528009847</v>
      </c>
      <c r="J8">
        <v>3263</v>
      </c>
      <c r="K8">
        <v>588</v>
      </c>
      <c r="L8">
        <f t="shared" si="0"/>
        <v>3851</v>
      </c>
      <c r="M8">
        <f t="shared" si="1"/>
        <v>2675</v>
      </c>
      <c r="N8">
        <v>3</v>
      </c>
      <c r="O8">
        <v>139677</v>
      </c>
      <c r="P8">
        <v>2706.0122000000001</v>
      </c>
    </row>
    <row r="9" spans="1:16" x14ac:dyDescent="0.2">
      <c r="A9">
        <v>21</v>
      </c>
      <c r="B9">
        <v>36.988098884925598</v>
      </c>
      <c r="C9">
        <v>99.126871915585497</v>
      </c>
      <c r="D9">
        <v>3.2885599999999999</v>
      </c>
      <c r="E9">
        <v>81.298100000000005</v>
      </c>
      <c r="F9">
        <v>55.072499999999998</v>
      </c>
      <c r="G9">
        <v>39649</v>
      </c>
      <c r="H9">
        <f>B2-B9</f>
        <v>0.4240455731671986</v>
      </c>
      <c r="I9">
        <f>C2-C9</f>
        <v>0.65612134528009847</v>
      </c>
      <c r="J9">
        <v>3322</v>
      </c>
      <c r="K9">
        <v>588</v>
      </c>
      <c r="L9">
        <f t="shared" si="0"/>
        <v>3910</v>
      </c>
      <c r="M9">
        <f t="shared" si="1"/>
        <v>2734</v>
      </c>
      <c r="N9">
        <v>3</v>
      </c>
      <c r="O9">
        <v>139677</v>
      </c>
      <c r="P9">
        <v>1506.3768</v>
      </c>
    </row>
    <row r="13" spans="1:16" ht="19" x14ac:dyDescent="0.25">
      <c r="P13" s="2"/>
    </row>
    <row r="14" spans="1:16" ht="19" x14ac:dyDescent="0.25">
      <c r="P14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97D5-1DE4-5E42-B897-1761F1E67A0A}">
  <dimension ref="A1:P15"/>
  <sheetViews>
    <sheetView topLeftCell="K1" workbookViewId="0">
      <selection activeCell="O13" sqref="O13"/>
    </sheetView>
  </sheetViews>
  <sheetFormatPr baseColWidth="10" defaultRowHeight="16" x14ac:dyDescent="0.2"/>
  <cols>
    <col min="1" max="1" width="6.83203125" customWidth="1"/>
    <col min="2" max="2" width="25.33203125" customWidth="1"/>
    <col min="3" max="3" width="28.5" customWidth="1"/>
    <col min="4" max="4" width="13.6640625" customWidth="1"/>
    <col min="5" max="5" width="17.83203125" customWidth="1"/>
    <col min="6" max="6" width="21.6640625" customWidth="1"/>
    <col min="7" max="7" width="18" customWidth="1"/>
    <col min="10" max="10" width="14" customWidth="1"/>
    <col min="11" max="11" width="17.1640625" customWidth="1"/>
    <col min="12" max="12" width="16.83203125" customWidth="1"/>
    <col min="13" max="13" width="17.1640625" customWidth="1"/>
    <col min="14" max="14" width="12.83203125" customWidth="1"/>
  </cols>
  <sheetData>
    <row r="1" spans="1:16" s="1" customFormat="1" x14ac:dyDescent="0.2">
      <c r="A1" s="1" t="s">
        <v>12</v>
      </c>
      <c r="B1" s="1" t="s">
        <v>3</v>
      </c>
      <c r="C1" s="1" t="s">
        <v>4</v>
      </c>
      <c r="D1" s="1" t="s">
        <v>0</v>
      </c>
      <c r="E1" s="1" t="s">
        <v>5</v>
      </c>
      <c r="F1" s="1" t="s">
        <v>6</v>
      </c>
      <c r="G1" s="1" t="s">
        <v>7</v>
      </c>
      <c r="H1" s="1" t="s">
        <v>1</v>
      </c>
      <c r="I1" s="1" t="s">
        <v>2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13</v>
      </c>
      <c r="O1" s="1" t="s">
        <v>14</v>
      </c>
      <c r="P1" s="1" t="s">
        <v>15</v>
      </c>
    </row>
    <row r="2" spans="1:16" x14ac:dyDescent="0.2">
      <c r="A2">
        <v>50</v>
      </c>
      <c r="B2">
        <v>37.2182353911927</v>
      </c>
      <c r="C2">
        <v>120.58439623497701</v>
      </c>
      <c r="D2">
        <v>18.4527</v>
      </c>
      <c r="E2">
        <v>68.495800000000003</v>
      </c>
      <c r="F2">
        <v>353.54199999999997</v>
      </c>
      <c r="G2">
        <v>39676.800000000003</v>
      </c>
      <c r="H2">
        <f>B2-B10</f>
        <v>1.8090749839057025</v>
      </c>
      <c r="I2">
        <f>C2-C10</f>
        <v>0.90999422384800255</v>
      </c>
      <c r="J2">
        <v>2856</v>
      </c>
      <c r="K2">
        <v>588</v>
      </c>
      <c r="L2">
        <f>J2+K2</f>
        <v>3444</v>
      </c>
      <c r="M2">
        <f>J2-K2</f>
        <v>2268</v>
      </c>
      <c r="N2">
        <v>1</v>
      </c>
      <c r="O2">
        <v>123733</v>
      </c>
      <c r="P2">
        <v>1208.7931000000001</v>
      </c>
    </row>
    <row r="3" spans="1:16" x14ac:dyDescent="0.2">
      <c r="A3">
        <v>51</v>
      </c>
      <c r="B3">
        <v>37.082712259767398</v>
      </c>
      <c r="C3">
        <v>120.459915373968</v>
      </c>
      <c r="D3">
        <v>18.393599999999999</v>
      </c>
      <c r="E3">
        <v>68.610200000000006</v>
      </c>
      <c r="F3">
        <v>354.041</v>
      </c>
      <c r="G3">
        <v>39676.699999999997</v>
      </c>
      <c r="H3">
        <f>B2-B10</f>
        <v>1.8090749839057025</v>
      </c>
      <c r="I3">
        <f>C2-C10</f>
        <v>0.90999422384800255</v>
      </c>
      <c r="J3">
        <v>2760</v>
      </c>
      <c r="K3">
        <v>588</v>
      </c>
      <c r="L3">
        <f t="shared" ref="L3:L10" si="0">J3+K3</f>
        <v>3348</v>
      </c>
      <c r="M3">
        <f t="shared" ref="M3:M10" si="1">J3-K3</f>
        <v>2172</v>
      </c>
      <c r="N3">
        <v>1</v>
      </c>
      <c r="O3">
        <v>123733</v>
      </c>
      <c r="P3">
        <v>1028.1523999999999</v>
      </c>
    </row>
    <row r="4" spans="1:16" x14ac:dyDescent="0.2">
      <c r="A4">
        <v>52</v>
      </c>
      <c r="B4">
        <v>36.960378937246297</v>
      </c>
      <c r="C4">
        <v>120.37863819938801</v>
      </c>
      <c r="D4">
        <v>18.365200000000002</v>
      </c>
      <c r="E4">
        <v>68.695099999999996</v>
      </c>
      <c r="F4">
        <v>354.47199999999998</v>
      </c>
      <c r="G4">
        <v>39676.6</v>
      </c>
      <c r="H4">
        <f>B2-B10</f>
        <v>1.8090749839057025</v>
      </c>
      <c r="I4">
        <f>C2-C10</f>
        <v>0.90999422384800255</v>
      </c>
      <c r="J4">
        <v>2538</v>
      </c>
      <c r="K4">
        <v>588</v>
      </c>
      <c r="L4">
        <f t="shared" si="0"/>
        <v>3126</v>
      </c>
      <c r="M4">
        <f t="shared" si="1"/>
        <v>1950</v>
      </c>
      <c r="N4">
        <v>1</v>
      </c>
      <c r="O4">
        <v>123733</v>
      </c>
      <c r="P4">
        <v>1499.4791</v>
      </c>
    </row>
    <row r="5" spans="1:16" x14ac:dyDescent="0.2">
      <c r="A5">
        <v>53</v>
      </c>
      <c r="B5">
        <v>36.861113310935799</v>
      </c>
      <c r="C5">
        <v>120.309655407363</v>
      </c>
      <c r="D5">
        <v>18.340299999999999</v>
      </c>
      <c r="E5">
        <v>68.765699999999995</v>
      </c>
      <c r="F5">
        <v>354.82400000000001</v>
      </c>
      <c r="G5">
        <v>39676.5</v>
      </c>
      <c r="H5">
        <f>B2-B10</f>
        <v>1.8090749839057025</v>
      </c>
      <c r="I5">
        <f>C2-C10</f>
        <v>0.90999422384800255</v>
      </c>
      <c r="J5">
        <v>2587</v>
      </c>
      <c r="K5">
        <v>588</v>
      </c>
      <c r="L5">
        <f t="shared" si="0"/>
        <v>3175</v>
      </c>
      <c r="M5">
        <f t="shared" si="1"/>
        <v>1999</v>
      </c>
      <c r="N5">
        <v>1</v>
      </c>
      <c r="O5">
        <v>123733</v>
      </c>
      <c r="P5">
        <v>2213.9198999999999</v>
      </c>
    </row>
    <row r="6" spans="1:16" x14ac:dyDescent="0.2">
      <c r="A6">
        <v>54</v>
      </c>
      <c r="B6">
        <v>36.761787876257102</v>
      </c>
      <c r="C6">
        <v>120.24094364484</v>
      </c>
      <c r="D6">
        <v>18.316099999999999</v>
      </c>
      <c r="E6">
        <v>68.835899999999995</v>
      </c>
      <c r="F6">
        <v>355.178</v>
      </c>
      <c r="G6">
        <v>39676.400000000001</v>
      </c>
      <c r="H6">
        <f>B2-B10</f>
        <v>1.8090749839057025</v>
      </c>
      <c r="I6">
        <f>C2-C10</f>
        <v>0.90999422384800255</v>
      </c>
      <c r="J6">
        <v>2040</v>
      </c>
      <c r="K6">
        <v>588</v>
      </c>
      <c r="L6">
        <f t="shared" si="0"/>
        <v>2628</v>
      </c>
      <c r="M6">
        <f t="shared" si="1"/>
        <v>1452</v>
      </c>
      <c r="N6">
        <v>1</v>
      </c>
      <c r="O6">
        <v>123733</v>
      </c>
      <c r="P6">
        <v>1379.8200999999999</v>
      </c>
    </row>
    <row r="7" spans="1:16" ht="15" customHeight="1" x14ac:dyDescent="0.2">
      <c r="A7">
        <v>55</v>
      </c>
      <c r="B7">
        <v>36.683718506976497</v>
      </c>
      <c r="C7">
        <v>120.14788445673</v>
      </c>
      <c r="D7">
        <v>18.267499999999998</v>
      </c>
      <c r="E7">
        <v>68.913399999999996</v>
      </c>
      <c r="F7">
        <v>355.48599999999999</v>
      </c>
      <c r="G7">
        <v>39676.300000000003</v>
      </c>
      <c r="H7">
        <f>B2-B10</f>
        <v>1.8090749839057025</v>
      </c>
      <c r="I7">
        <f>C2-C10</f>
        <v>0.90999422384800255</v>
      </c>
      <c r="J7">
        <v>1531</v>
      </c>
      <c r="K7">
        <v>588</v>
      </c>
      <c r="L7">
        <f t="shared" si="0"/>
        <v>2119</v>
      </c>
      <c r="M7">
        <f t="shared" si="1"/>
        <v>943</v>
      </c>
      <c r="N7">
        <v>1</v>
      </c>
      <c r="O7">
        <v>123733</v>
      </c>
      <c r="P7">
        <v>1132.0863999999999</v>
      </c>
    </row>
    <row r="8" spans="1:16" x14ac:dyDescent="0.2">
      <c r="A8">
        <v>56</v>
      </c>
      <c r="B8">
        <v>35.663117756369097</v>
      </c>
      <c r="C8">
        <v>119.76275624633</v>
      </c>
      <c r="D8">
        <v>18.300799999999999</v>
      </c>
      <c r="E8">
        <v>69.444000000000003</v>
      </c>
      <c r="F8">
        <v>358.88799999999998</v>
      </c>
      <c r="G8">
        <v>39676.400000000001</v>
      </c>
      <c r="H8">
        <f>B2-B10</f>
        <v>1.8090749839057025</v>
      </c>
      <c r="I8">
        <f>C2-C10</f>
        <v>0.90999422384800255</v>
      </c>
      <c r="J8">
        <v>1920</v>
      </c>
      <c r="K8">
        <v>588</v>
      </c>
      <c r="L8">
        <f t="shared" si="0"/>
        <v>2508</v>
      </c>
      <c r="M8">
        <f t="shared" si="1"/>
        <v>1332</v>
      </c>
      <c r="N8">
        <v>1</v>
      </c>
      <c r="O8">
        <v>123733</v>
      </c>
      <c r="P8">
        <v>1132.8545999999999</v>
      </c>
    </row>
    <row r="9" spans="1:16" x14ac:dyDescent="0.2">
      <c r="A9">
        <v>57</v>
      </c>
      <c r="B9">
        <v>35.530346660363499</v>
      </c>
      <c r="C9">
        <v>119.715628952649</v>
      </c>
      <c r="D9">
        <v>18.311399999999999</v>
      </c>
      <c r="E9">
        <v>69.5107</v>
      </c>
      <c r="F9">
        <v>359.327</v>
      </c>
      <c r="G9">
        <v>39676.400000000001</v>
      </c>
      <c r="H9">
        <f>B2-B10</f>
        <v>1.8090749839057025</v>
      </c>
      <c r="I9">
        <f>C2-C10</f>
        <v>0.90999422384800255</v>
      </c>
      <c r="J9">
        <v>1869</v>
      </c>
      <c r="K9">
        <v>588</v>
      </c>
      <c r="L9">
        <f t="shared" si="0"/>
        <v>2457</v>
      </c>
      <c r="M9">
        <f t="shared" si="1"/>
        <v>1281</v>
      </c>
      <c r="N9">
        <v>1</v>
      </c>
      <c r="O9">
        <v>123733</v>
      </c>
      <c r="P9">
        <v>1045.5709999999999</v>
      </c>
    </row>
    <row r="10" spans="1:16" x14ac:dyDescent="0.2">
      <c r="A10">
        <v>58</v>
      </c>
      <c r="B10">
        <v>35.409160407286997</v>
      </c>
      <c r="C10">
        <v>119.674402011129</v>
      </c>
      <c r="D10">
        <v>18.3232</v>
      </c>
      <c r="E10">
        <v>69.570499999999996</v>
      </c>
      <c r="F10">
        <v>359.726</v>
      </c>
      <c r="G10">
        <v>39676.400000000001</v>
      </c>
      <c r="H10">
        <f>B2-B10</f>
        <v>1.8090749839057025</v>
      </c>
      <c r="I10">
        <f>C2-C10</f>
        <v>0.90999422384800255</v>
      </c>
      <c r="J10">
        <v>1877</v>
      </c>
      <c r="K10">
        <v>588</v>
      </c>
      <c r="L10">
        <f t="shared" si="0"/>
        <v>2465</v>
      </c>
      <c r="M10">
        <f t="shared" si="1"/>
        <v>1289</v>
      </c>
      <c r="N10">
        <v>1</v>
      </c>
      <c r="O10">
        <v>123733</v>
      </c>
      <c r="P10">
        <v>931.20540000000005</v>
      </c>
    </row>
    <row r="14" spans="1:16" ht="19" x14ac:dyDescent="0.25">
      <c r="P14" s="2"/>
    </row>
    <row r="15" spans="1:16" ht="19" x14ac:dyDescent="0.25">
      <c r="P1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A-Dione</vt:lpstr>
      <vt:lpstr>B-Dione</vt:lpstr>
      <vt:lpstr>C-Dione</vt:lpstr>
      <vt:lpstr>D-Dione</vt:lpstr>
      <vt:lpstr>'A-Dione'!A_qview</vt:lpstr>
      <vt:lpstr>'B-Dione'!B_qview</vt:lpstr>
      <vt:lpstr>'C-Dione'!C_qview</vt:lpstr>
      <vt:lpstr>'D-Dione'!D_qview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Mackenzie Mills</dc:creator>
  <cp:lastModifiedBy>Mackenzie Mills</cp:lastModifiedBy>
  <dcterms:created xsi:type="dcterms:W3CDTF">2022-05-18T16:22:49Z</dcterms:created>
  <dcterms:modified xsi:type="dcterms:W3CDTF">2022-06-15T14:52:20Z</dcterms:modified>
</cp:coreProperties>
</file>