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mmiesmac/Documents/JPL/2022/Enceladus/"/>
    </mc:Choice>
  </mc:AlternateContent>
  <xr:revisionPtr revIDLastSave="0" documentId="13_ncr:1_{7F6056F0-DB65-F24F-89F0-5EAD4FF5247D}" xr6:coauthVersionLast="36" xr6:coauthVersionMax="36" xr10:uidLastSave="{00000000-0000-0000-0000-000000000000}"/>
  <bookViews>
    <workbookView xWindow="2420" yWindow="460" windowWidth="23180" windowHeight="14600" activeTab="5" xr2:uid="{4A8E2134-4F31-1C4F-A9D1-CFE4D5F487BB}"/>
  </bookViews>
  <sheets>
    <sheet name="A-Enceladus" sheetId="4" r:id="rId1"/>
    <sheet name="B-Enceladus" sheetId="3" r:id="rId2"/>
    <sheet name="C-Enceladus" sheetId="2" r:id="rId3"/>
    <sheet name="D-Enceladus" sheetId="1" r:id="rId4"/>
    <sheet name="E-Enceladus" sheetId="5" r:id="rId5"/>
    <sheet name="G-Enceladus" sheetId="7" r:id="rId6"/>
  </sheets>
  <definedNames>
    <definedName name="A_qview" localSheetId="0">'A-Enceladus'!$B$2:$G$18</definedName>
    <definedName name="B_qview" localSheetId="1">'B-Enceladus'!$C$2:$G$15</definedName>
    <definedName name="C_qview" localSheetId="2">'C-Enceladus'!$A$2:$F$9</definedName>
    <definedName name="D_qview" localSheetId="3">'D-Enceladus'!$B$1:$G$1</definedName>
    <definedName name="ScarpA" localSheetId="0">'A-Enceladus'!$A$12:$F$21</definedName>
    <definedName name="ScarpA_1" localSheetId="0">'A-Enceladus'!$A$10:$F$16</definedName>
    <definedName name="ScarpB" localSheetId="1">'B-Enceladus'!$A$7:$F$12</definedName>
    <definedName name="ScarpB_1" localSheetId="1">'B-Enceladus'!$A$13:$F$22</definedName>
    <definedName name="ScarpC" localSheetId="2">'C-Enceladus'!$A$10:$F$16</definedName>
    <definedName name="ScarpC_1" localSheetId="2">'C-Enceladus'!$B$19:$G$30</definedName>
    <definedName name="ScarpD" localSheetId="3">'D-Enceladus'!$J$18:$O$23</definedName>
    <definedName name="ScarpD_1" localSheetId="3">'D-Enceladus'!$A$16:$F$27</definedName>
    <definedName name="ScarpE" localSheetId="4">'E-Enceladus'!$A$2:$F$26</definedName>
    <definedName name="ScarpG" localSheetId="5">'G-Enceladus'!$A$2:$A$4</definedName>
    <definedName name="ScarpG_1" localSheetId="5">'G-Enceladus'!$B$12:$G$18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5" l="1"/>
  <c r="I10" i="5"/>
  <c r="I9" i="5"/>
  <c r="I8" i="5"/>
  <c r="I7" i="5"/>
  <c r="I6" i="5"/>
  <c r="I5" i="5"/>
  <c r="I4" i="5"/>
  <c r="I3" i="5"/>
  <c r="I2" i="5"/>
  <c r="H11" i="5"/>
  <c r="H10" i="5"/>
  <c r="H9" i="5"/>
  <c r="H8" i="5"/>
  <c r="H7" i="5"/>
  <c r="H6" i="5"/>
  <c r="H5" i="5"/>
  <c r="H4" i="5"/>
  <c r="H3" i="5"/>
  <c r="H2" i="5"/>
  <c r="I7" i="7"/>
  <c r="I6" i="7"/>
  <c r="I5" i="7"/>
  <c r="I4" i="7"/>
  <c r="I3" i="7"/>
  <c r="I2" i="7"/>
  <c r="H7" i="7"/>
  <c r="H6" i="7"/>
  <c r="H5" i="7"/>
  <c r="H4" i="7"/>
  <c r="H3" i="7"/>
  <c r="H2" i="7"/>
  <c r="I12" i="1" l="1"/>
  <c r="I11" i="1"/>
  <c r="I10" i="1"/>
  <c r="I9" i="1"/>
  <c r="I8" i="1"/>
  <c r="I7" i="1"/>
  <c r="I6" i="1"/>
  <c r="I5" i="1"/>
  <c r="I4" i="1"/>
  <c r="I3" i="1"/>
  <c r="I2" i="1"/>
  <c r="H12" i="1"/>
  <c r="H11" i="1"/>
  <c r="H10" i="1"/>
  <c r="H9" i="1"/>
  <c r="H8" i="1"/>
  <c r="H7" i="1"/>
  <c r="H6" i="1"/>
  <c r="H5" i="1"/>
  <c r="H4" i="1"/>
  <c r="H3" i="1"/>
  <c r="H2" i="1"/>
  <c r="I12" i="2"/>
  <c r="I11" i="2"/>
  <c r="I10" i="2"/>
  <c r="I9" i="2"/>
  <c r="I8" i="2"/>
  <c r="I7" i="2"/>
  <c r="I6" i="2"/>
  <c r="I5" i="2"/>
  <c r="I4" i="2"/>
  <c r="I3" i="2"/>
  <c r="I2" i="2"/>
  <c r="H12" i="2"/>
  <c r="H11" i="2"/>
  <c r="H10" i="2"/>
  <c r="H9" i="2"/>
  <c r="H8" i="2"/>
  <c r="H7" i="2"/>
  <c r="H6" i="2"/>
  <c r="H5" i="2"/>
  <c r="H4" i="2"/>
  <c r="H3" i="2"/>
  <c r="H2" i="2"/>
  <c r="I10" i="3"/>
  <c r="I9" i="3"/>
  <c r="I8" i="3"/>
  <c r="I7" i="3"/>
  <c r="I6" i="3"/>
  <c r="I5" i="3"/>
  <c r="I4" i="3"/>
  <c r="I3" i="3"/>
  <c r="I2" i="3"/>
  <c r="H10" i="3"/>
  <c r="H9" i="3"/>
  <c r="H8" i="3"/>
  <c r="H7" i="3"/>
  <c r="H6" i="3"/>
  <c r="H5" i="3"/>
  <c r="H4" i="3"/>
  <c r="H3" i="3"/>
  <c r="H2" i="3"/>
  <c r="I7" i="4"/>
  <c r="I6" i="4"/>
  <c r="I5" i="4"/>
  <c r="I4" i="4"/>
  <c r="I3" i="4"/>
  <c r="I2" i="4"/>
  <c r="H7" i="4"/>
  <c r="H6" i="4"/>
  <c r="H5" i="4"/>
  <c r="H4" i="4"/>
  <c r="H3" i="4"/>
  <c r="H2" i="4"/>
  <c r="M7" i="7"/>
  <c r="M5" i="7"/>
  <c r="M4" i="7"/>
  <c r="M3" i="7"/>
  <c r="M2" i="7"/>
  <c r="M6" i="7"/>
  <c r="L7" i="7"/>
  <c r="L5" i="7"/>
  <c r="L4" i="7"/>
  <c r="L3" i="7"/>
  <c r="L2" i="7"/>
  <c r="L6" i="7"/>
  <c r="M10" i="5"/>
  <c r="M9" i="5"/>
  <c r="M8" i="5"/>
  <c r="M7" i="5"/>
  <c r="M6" i="5"/>
  <c r="M5" i="5"/>
  <c r="M3" i="5"/>
  <c r="M2" i="5"/>
  <c r="M4" i="5"/>
  <c r="M11" i="5"/>
  <c r="L10" i="5"/>
  <c r="L9" i="5"/>
  <c r="L8" i="5"/>
  <c r="L7" i="5"/>
  <c r="L6" i="5"/>
  <c r="L5" i="5"/>
  <c r="L3" i="5"/>
  <c r="L2" i="5"/>
  <c r="L4" i="5"/>
  <c r="L11" i="5"/>
  <c r="M7" i="1"/>
  <c r="M6" i="1"/>
  <c r="M5" i="1"/>
  <c r="M4" i="1"/>
  <c r="M3" i="1"/>
  <c r="M2" i="1"/>
  <c r="M12" i="1"/>
  <c r="M11" i="1"/>
  <c r="M10" i="1"/>
  <c r="M9" i="1"/>
  <c r="M8" i="1"/>
  <c r="L7" i="1"/>
  <c r="L6" i="1"/>
  <c r="L5" i="1"/>
  <c r="L4" i="1"/>
  <c r="L3" i="1"/>
  <c r="L2" i="1"/>
  <c r="L12" i="1"/>
  <c r="L11" i="1"/>
  <c r="L10" i="1"/>
  <c r="L9" i="1"/>
  <c r="L8" i="1"/>
  <c r="M3" i="2"/>
  <c r="M4" i="2"/>
  <c r="M5" i="2"/>
  <c r="M6" i="2"/>
  <c r="M7" i="2"/>
  <c r="M8" i="2"/>
  <c r="M9" i="2"/>
  <c r="M10" i="2"/>
  <c r="M11" i="2"/>
  <c r="M12" i="2"/>
  <c r="M2" i="2"/>
  <c r="L3" i="2"/>
  <c r="L4" i="2"/>
  <c r="L5" i="2"/>
  <c r="L6" i="2"/>
  <c r="L7" i="2"/>
  <c r="L8" i="2"/>
  <c r="L9" i="2"/>
  <c r="L10" i="2"/>
  <c r="L11" i="2"/>
  <c r="L12" i="2"/>
  <c r="L2" i="2"/>
  <c r="M3" i="3"/>
  <c r="M4" i="3"/>
  <c r="M5" i="3"/>
  <c r="M6" i="3"/>
  <c r="M7" i="3"/>
  <c r="M9" i="3"/>
  <c r="M10" i="3"/>
  <c r="M8" i="3"/>
  <c r="M2" i="3"/>
  <c r="L3" i="3"/>
  <c r="L4" i="3"/>
  <c r="L5" i="3"/>
  <c r="L6" i="3"/>
  <c r="L7" i="3"/>
  <c r="L9" i="3"/>
  <c r="L10" i="3"/>
  <c r="L8" i="3"/>
  <c r="L2" i="3"/>
  <c r="M3" i="4"/>
  <c r="M4" i="4"/>
  <c r="M5" i="4"/>
  <c r="M6" i="4"/>
  <c r="M7" i="4"/>
  <c r="M2" i="4"/>
  <c r="L3" i="4"/>
  <c r="L4" i="4"/>
  <c r="L5" i="4"/>
  <c r="L6" i="4"/>
  <c r="L7" i="4"/>
  <c r="L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F46782-FE81-844C-B5C7-68B26EFFC917}" name="A_qview" type="6" refreshedVersion="6" background="1" saveData="1">
    <textPr firstRow="2" sourceFile="/Users/kemmiesmac/Documents/JPL/2022/C_Beddingfield/Dione/A_qview.txt" comma="1">
      <textFields count="6">
        <textField/>
        <textField/>
        <textField/>
        <textField/>
        <textField/>
        <textField/>
      </textFields>
    </textPr>
  </connection>
  <connection id="2" xr16:uid="{9742121F-BA6F-AC4F-AD31-4284766E87E5}" name="B_qview" type="6" refreshedVersion="6" background="1" saveData="1">
    <textPr firstRow="2" sourceFile="/Users/kemmiesmac/Documents/JPL/2022/C_Beddingfield/Dione/B_qview.txt" comma="1">
      <textFields count="6">
        <textField/>
        <textField/>
        <textField/>
        <textField/>
        <textField/>
        <textField/>
      </textFields>
    </textPr>
  </connection>
  <connection id="3" xr16:uid="{4FD7AB2E-56B0-BB47-A3C2-74BFEB7297BB}" name="C_qview" type="6" refreshedVersion="6" background="1" saveData="1">
    <textPr sourceFile="/Users/kemmiesmac/Documents/JPL/2022/C_Beddingfield/Dione/C_qview.txt" tab="0" comma="1">
      <textFields count="6">
        <textField/>
        <textField/>
        <textField/>
        <textField/>
        <textField/>
        <textField/>
      </textFields>
    </textPr>
  </connection>
  <connection id="4" xr16:uid="{90CDC885-F152-3641-85E4-76E327BF52E6}" name="D_qview" type="6" refreshedVersion="6" background="1" saveData="1">
    <textPr sourceFile="/Users/kemmiesmac/Documents/JPL/2022/C_Beddingfield/Dione/D_qview.txt" tab="0" comma="1">
      <textFields count="6">
        <textField/>
        <textField/>
        <textField/>
        <textField/>
        <textField/>
        <textField/>
      </textFields>
    </textPr>
  </connection>
  <connection id="5" xr16:uid="{68B5A077-8ADA-0F42-AE79-C90FAB667C3E}" name="ScarpA" type="6" refreshedVersion="6" background="1" saveData="1">
    <textPr sourceFile="/Users/kemmiesmac/Documents/JPL/2022/Europa/ScarpA.txt" comma="1">
      <textFields count="6">
        <textField/>
        <textField/>
        <textField/>
        <textField/>
        <textField/>
        <textField/>
      </textFields>
    </textPr>
  </connection>
  <connection id="6" xr16:uid="{659F51E7-CA7D-D846-AF43-8734AAF68456}" name="ScarpA1" type="6" refreshedVersion="6" background="1" saveData="1">
    <textPr sourceFile="/Users/kemmiesmac/Documents/JPL/2022/Enceladus/ScarpA.txt" comma="1">
      <textFields count="6">
        <textField/>
        <textField/>
        <textField/>
        <textField/>
        <textField/>
        <textField/>
      </textFields>
    </textPr>
  </connection>
  <connection id="7" xr16:uid="{2CBA70D1-779B-1645-86CD-6D537E39DA37}" name="ScarpB" type="6" refreshedVersion="6" background="1" saveData="1">
    <textPr sourceFile="/Users/kemmiesmac/Documents/JPL/2022/Europa/ScarpB.txt" comma="1">
      <textFields count="6">
        <textField/>
        <textField/>
        <textField/>
        <textField/>
        <textField/>
        <textField/>
      </textFields>
    </textPr>
  </connection>
  <connection id="8" xr16:uid="{215A3350-F4A6-9E41-9E1A-539B3460E52A}" name="ScarpB1" type="6" refreshedVersion="6" background="1" saveData="1">
    <textPr sourceFile="/Users/kemmiesmac/Documents/JPL/2022/Enceladus/ScarpB.txt" comma="1">
      <textFields count="6">
        <textField/>
        <textField/>
        <textField/>
        <textField/>
        <textField/>
        <textField/>
      </textFields>
    </textPr>
  </connection>
  <connection id="9" xr16:uid="{5F5E9F84-EA0E-FC4D-AD05-61CA9DD17AF2}" name="ScarpC" type="6" refreshedVersion="6" background="1" saveData="1">
    <textPr sourceFile="/Users/kemmiesmac/Documents/JPL/2022/Europa/ScarpC.txt" comma="1">
      <textFields count="6">
        <textField/>
        <textField/>
        <textField/>
        <textField/>
        <textField/>
        <textField/>
      </textFields>
    </textPr>
  </connection>
  <connection id="10" xr16:uid="{827A9132-0F95-7A4F-B50A-FDBEF89B51E1}" name="ScarpC1" type="6" refreshedVersion="6" background="1" saveData="1">
    <textPr sourceFile="/Users/kemmiesmac/Documents/JPL/2022/Enceladus/ScarpC.txt" comma="1">
      <textFields count="6">
        <textField/>
        <textField/>
        <textField/>
        <textField/>
        <textField/>
        <textField/>
      </textFields>
    </textPr>
  </connection>
  <connection id="11" xr16:uid="{9CD96920-BB41-C641-ADEA-6BA93D55CDCB}" name="ScarpD" type="6" refreshedVersion="6" background="1" saveData="1">
    <textPr sourceFile="/Users/kemmiesmac/Documents/JPL/2022/Europa/ScarpD.txt" comma="1">
      <textFields count="6">
        <textField/>
        <textField/>
        <textField/>
        <textField/>
        <textField/>
        <textField/>
      </textFields>
    </textPr>
  </connection>
  <connection id="12" xr16:uid="{775B9A14-7B72-F54A-A85E-3CDFF67DB53A}" name="ScarpD1" type="6" refreshedVersion="6" background="1" saveData="1">
    <textPr sourceFile="/Users/kemmiesmac/Documents/JPL/2022/Enceladus/ScarpD.txt" comma="1">
      <textFields count="6">
        <textField/>
        <textField/>
        <textField/>
        <textField/>
        <textField/>
        <textField/>
      </textFields>
    </textPr>
  </connection>
  <connection id="13" xr16:uid="{D609144B-A0EA-FE47-AEBF-1CB59B717D06}" name="ScarpE" type="6" refreshedVersion="6" background="1" saveData="1">
    <textPr sourceFile="/Users/kemmiesmac/Documents/JPL/2022/Europa/ScarpE.txt" comma="1">
      <textFields count="6">
        <textField/>
        <textField/>
        <textField/>
        <textField/>
        <textField/>
        <textField/>
      </textFields>
    </textPr>
  </connection>
  <connection id="14" xr16:uid="{72E5C504-6C86-0249-8392-76B4D604AFB1}" name="ScarpG" type="6" refreshedVersion="6" background="1" saveData="1">
    <textPr sourceFile="/Users/kemmiesmac/Documents/JPL/2022/Europa/ScarpG.txt" comma="1">
      <textFields count="6">
        <textField/>
        <textField/>
        <textField/>
        <textField/>
        <textField/>
        <textField/>
      </textFields>
    </textPr>
  </connection>
  <connection id="15" xr16:uid="{0B564850-4762-BF4B-B267-67F3284E084F}" name="ScarpG1" type="6" refreshedVersion="6" background="1" saveData="1">
    <textPr sourceFile="/Users/kemmiesmac/Documents/JPL/2022/Enceladus/ScarpG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<sst xmlns="http://schemas.openxmlformats.org/spreadsheetml/2006/main" count="96" uniqueCount="16">
  <si>
    <t>Emission (deg)</t>
  </si>
  <si>
    <t>dLat (deg)</t>
  </si>
  <si>
    <t>dLon (deg)</t>
  </si>
  <si>
    <t>Planetocentric Latitude (deg)</t>
  </si>
  <si>
    <t xml:space="preserve">360 Positive East Longitude (deg) </t>
  </si>
  <si>
    <t>North Azimuth (deg)</t>
  </si>
  <si>
    <t>Spacecraft Azimuth (deg)</t>
  </si>
  <si>
    <t>Slant Distance (km)</t>
  </si>
  <si>
    <t>W_prime (m)</t>
  </si>
  <si>
    <t>W_prime_err (m)</t>
  </si>
  <si>
    <t>W_prime_max (m)</t>
  </si>
  <si>
    <t>W_prime_min (m)</t>
  </si>
  <si>
    <t>Length (m)</t>
  </si>
  <si>
    <t>Throw (m)</t>
  </si>
  <si>
    <t>GIS Heave ID</t>
  </si>
  <si>
    <t>GIS Length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</si>
</sst>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4" fillId="0" borderId="0" xfId="0" applyNumberFormat="1" applyFont="1" applyFill="1" applyBorder="1" applyAlignment="1" applyProtection="1"/>
    <xf numFmtId="0" fontId="4" fillId="0" borderId="0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_1" connectionId="6" xr16:uid="{E5CAF984-3813-1F4A-8E11-493312D26ACA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D_1" connectionId="12" xr16:uid="{039F8767-F1C0-D046-AE4C-B993FEAFABE1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D" connectionId="11" xr16:uid="{1FB017AA-1127-EB40-8674-E23207AA0209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_qview" connectionId="4" xr16:uid="{AB3F93B5-E731-E444-86CE-61CAD6E0294A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E" connectionId="13" xr16:uid="{F3324A27-4758-694D-8262-02785B531DE6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G_1" connectionId="15" xr16:uid="{013E16EF-0324-CD4D-AFCF-BD806F506524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G" connectionId="14" xr16:uid="{C0E605C2-3F3D-964C-9039-6D58B8793DA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A" connectionId="5" xr16:uid="{3E73C845-F652-BD4A-8F5B-21248EBD1596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_qview" connectionId="1" xr16:uid="{15C54C54-E40D-574D-88A1-3BA493BE467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B_1" connectionId="8" xr16:uid="{FF2E3282-E16D-974C-BB32-6635C66CEDF7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B" connectionId="7" xr16:uid="{2C5E6183-7738-D448-8328-5B5162015A85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_qview" connectionId="2" xr16:uid="{17802643-0D0B-D640-B11B-F833F8AF687A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C_1" connectionId="10" xr16:uid="{191CDB24-4626-2C4E-825A-5942357FE4FD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carpC" connectionId="9" xr16:uid="{0666F5CD-5567-5C4C-BC21-029889B3AFFD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_qview" connectionId="3" xr16:uid="{7D729B34-8781-9448-A24C-6796632770D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queryTable" Target="../queryTables/query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2.xml"/><Relationship Id="rId2" Type="http://schemas.openxmlformats.org/officeDocument/2006/relationships/queryTable" Target="../queryTables/queryTable11.xml"/><Relationship Id="rId1" Type="http://schemas.openxmlformats.org/officeDocument/2006/relationships/queryTable" Target="../queryTables/queryTable1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5.xml"/><Relationship Id="rId1" Type="http://schemas.openxmlformats.org/officeDocument/2006/relationships/queryTable" Target="../queryTables/query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A5011-8E65-6C4F-BD8F-6FFD83D0D991}">
  <dimension ref="A1:P10"/>
  <sheetViews>
    <sheetView topLeftCell="G1" workbookViewId="0">
      <selection activeCell="O2" sqref="O2:O7"/>
    </sheetView>
  </sheetViews>
  <sheetFormatPr baseColWidth="10" defaultRowHeight="16" x14ac:dyDescent="0.2"/>
  <cols>
    <col min="1" max="1" width="19.1640625" bestFit="1" customWidth="1"/>
    <col min="2" max="2" width="23.83203125" bestFit="1" customWidth="1"/>
    <col min="3" max="3" width="8.5" bestFit="1" customWidth="1"/>
    <col min="4" max="4" width="13.1640625" bestFit="1" customWidth="1"/>
    <col min="5" max="5" width="17.33203125" bestFit="1" customWidth="1"/>
    <col min="6" max="6" width="12.83203125" bestFit="1" customWidth="1"/>
    <col min="7" max="7" width="17.33203125" customWidth="1"/>
    <col min="10" max="10" width="12.5" customWidth="1"/>
    <col min="11" max="11" width="16" customWidth="1"/>
    <col min="12" max="12" width="17.1640625" customWidth="1"/>
    <col min="13" max="13" width="16.5" customWidth="1"/>
    <col min="14" max="14" width="12.33203125" customWidth="1"/>
    <col min="15" max="15" width="10.33203125" customWidth="1"/>
    <col min="16" max="16" width="10.5" customWidth="1"/>
    <col min="17" max="17" width="12.83203125" bestFit="1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15</v>
      </c>
      <c r="O1" s="1" t="s">
        <v>12</v>
      </c>
      <c r="P1" s="1" t="s">
        <v>13</v>
      </c>
    </row>
    <row r="2" spans="1:16" x14ac:dyDescent="0.2">
      <c r="A2" s="4">
        <v>1</v>
      </c>
      <c r="B2">
        <v>9.8930026984168595</v>
      </c>
      <c r="C2">
        <v>124.47321165587501</v>
      </c>
      <c r="D2">
        <v>32.6616</v>
      </c>
      <c r="E2">
        <v>270</v>
      </c>
      <c r="F2">
        <v>19.441099999999999</v>
      </c>
      <c r="G2">
        <v>25233.4</v>
      </c>
      <c r="H2">
        <f>B2-B7</f>
        <v>5.7805392567249898</v>
      </c>
      <c r="I2">
        <f>C7-C2</f>
        <v>0.32734479897199265</v>
      </c>
      <c r="J2" s="5">
        <v>1008.3330836620826</v>
      </c>
      <c r="K2">
        <v>430</v>
      </c>
      <c r="L2">
        <f>J2+K2</f>
        <v>1438.3330836620826</v>
      </c>
      <c r="M2">
        <f>J2-K2</f>
        <v>578.33308366208257</v>
      </c>
      <c r="N2">
        <v>11</v>
      </c>
      <c r="O2">
        <v>41192</v>
      </c>
      <c r="P2">
        <v>1000</v>
      </c>
    </row>
    <row r="3" spans="1:16" x14ac:dyDescent="0.2">
      <c r="A3" s="4">
        <v>2</v>
      </c>
      <c r="B3">
        <v>8.6438929834942808</v>
      </c>
      <c r="C3">
        <v>124.516857629071</v>
      </c>
      <c r="D3">
        <v>32.2117</v>
      </c>
      <c r="E3">
        <v>270</v>
      </c>
      <c r="F3">
        <v>17.499400000000001</v>
      </c>
      <c r="G3">
        <v>25232.3</v>
      </c>
      <c r="H3">
        <f>B2-B7</f>
        <v>5.7805392567249898</v>
      </c>
      <c r="I3">
        <f>C7-C2</f>
        <v>0.32734479897199265</v>
      </c>
      <c r="J3" s="5">
        <v>803.17325442358481</v>
      </c>
      <c r="K3">
        <v>430</v>
      </c>
      <c r="L3">
        <f t="shared" ref="L3:L7" si="0">J3+K3</f>
        <v>1233.1732544235847</v>
      </c>
      <c r="M3">
        <f t="shared" ref="M3:M7" si="1">J3-K3</f>
        <v>373.17325442358481</v>
      </c>
      <c r="N3">
        <v>11</v>
      </c>
      <c r="O3">
        <v>41192</v>
      </c>
      <c r="P3">
        <v>1000</v>
      </c>
    </row>
    <row r="4" spans="1:16" x14ac:dyDescent="0.2">
      <c r="A4" s="4">
        <v>3</v>
      </c>
      <c r="B4">
        <v>7.47716699291614</v>
      </c>
      <c r="C4">
        <v>124.342273736286</v>
      </c>
      <c r="D4">
        <v>32.033200000000001</v>
      </c>
      <c r="E4">
        <v>270</v>
      </c>
      <c r="F4">
        <v>15.508599999999999</v>
      </c>
      <c r="G4">
        <v>25232</v>
      </c>
      <c r="H4">
        <f>B2-B7</f>
        <v>5.7805392567249898</v>
      </c>
      <c r="I4">
        <f>C7-C2</f>
        <v>0.32734479897199265</v>
      </c>
      <c r="J4" s="5">
        <v>942.36879755911957</v>
      </c>
      <c r="K4">
        <v>430</v>
      </c>
      <c r="L4">
        <f t="shared" si="0"/>
        <v>1372.3687975591197</v>
      </c>
      <c r="M4">
        <f t="shared" si="1"/>
        <v>512.36879755911957</v>
      </c>
      <c r="N4">
        <v>11</v>
      </c>
      <c r="O4">
        <v>41192</v>
      </c>
      <c r="P4">
        <v>1000</v>
      </c>
    </row>
    <row r="5" spans="1:16" x14ac:dyDescent="0.2">
      <c r="A5" s="4">
        <v>4</v>
      </c>
      <c r="B5">
        <v>6.3073008678193903</v>
      </c>
      <c r="C5">
        <v>124.53868061566899</v>
      </c>
      <c r="D5">
        <v>31.541</v>
      </c>
      <c r="E5">
        <v>270</v>
      </c>
      <c r="F5">
        <v>13.684799999999999</v>
      </c>
      <c r="G5">
        <v>25230.799999999999</v>
      </c>
      <c r="H5">
        <f>B2-B7</f>
        <v>5.7805392567249898</v>
      </c>
      <c r="I5">
        <f>C7-C2</f>
        <v>0.32734479897199265</v>
      </c>
      <c r="J5" s="5">
        <v>1034.1018101002005</v>
      </c>
      <c r="K5">
        <v>430</v>
      </c>
      <c r="L5">
        <f t="shared" si="0"/>
        <v>1464.1018101002005</v>
      </c>
      <c r="M5">
        <f t="shared" si="1"/>
        <v>604.10181010020051</v>
      </c>
      <c r="N5">
        <v>11</v>
      </c>
      <c r="O5">
        <v>41192</v>
      </c>
      <c r="P5">
        <v>1000</v>
      </c>
    </row>
    <row r="6" spans="1:16" x14ac:dyDescent="0.2">
      <c r="A6" s="4">
        <v>5</v>
      </c>
      <c r="B6">
        <v>5.1347769412826203</v>
      </c>
      <c r="C6">
        <v>124.60414957546401</v>
      </c>
      <c r="D6">
        <v>31.211200000000002</v>
      </c>
      <c r="E6">
        <v>270</v>
      </c>
      <c r="F6">
        <v>11.7334</v>
      </c>
      <c r="G6">
        <v>25230.1</v>
      </c>
      <c r="H6">
        <f>B2-B7</f>
        <v>5.7805392567249898</v>
      </c>
      <c r="I6">
        <f>C7-C2</f>
        <v>0.32734479897199265</v>
      </c>
      <c r="J6" s="5">
        <v>782.3973205243301</v>
      </c>
      <c r="K6">
        <v>430</v>
      </c>
      <c r="L6">
        <f t="shared" si="0"/>
        <v>1212.3973205243301</v>
      </c>
      <c r="M6">
        <f t="shared" si="1"/>
        <v>352.3973205243301</v>
      </c>
      <c r="N6">
        <v>11</v>
      </c>
      <c r="O6">
        <v>41192</v>
      </c>
      <c r="P6">
        <v>1000</v>
      </c>
    </row>
    <row r="7" spans="1:16" x14ac:dyDescent="0.2">
      <c r="A7" s="4">
        <v>6</v>
      </c>
      <c r="B7">
        <v>4.1124634416918697</v>
      </c>
      <c r="C7">
        <v>124.800556454847</v>
      </c>
      <c r="D7">
        <v>30.820599999999999</v>
      </c>
      <c r="E7">
        <v>270</v>
      </c>
      <c r="F7">
        <v>10.048999999999999</v>
      </c>
      <c r="G7">
        <v>25229.200000000001</v>
      </c>
      <c r="H7">
        <f>B2-B7</f>
        <v>5.7805392567249898</v>
      </c>
      <c r="I7">
        <f>C7-C2</f>
        <v>0.32734479897199265</v>
      </c>
      <c r="J7" s="5">
        <v>705.07922119997556</v>
      </c>
      <c r="K7">
        <v>430</v>
      </c>
      <c r="L7">
        <f t="shared" si="0"/>
        <v>1135.0792211999756</v>
      </c>
      <c r="M7">
        <f t="shared" si="1"/>
        <v>275.07922119997556</v>
      </c>
      <c r="N7">
        <v>11</v>
      </c>
      <c r="O7">
        <v>41192</v>
      </c>
      <c r="P7">
        <v>1000</v>
      </c>
    </row>
    <row r="8" spans="1:16" x14ac:dyDescent="0.2">
      <c r="J8" s="5"/>
    </row>
    <row r="9" spans="1:16" x14ac:dyDescent="0.2">
      <c r="A9" s="4"/>
      <c r="J9" s="5"/>
    </row>
    <row r="10" spans="1:16" x14ac:dyDescent="0.2">
      <c r="A10" s="4"/>
      <c r="J10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153C5-47EC-F64A-8F34-727EF728C9CA}">
  <dimension ref="A1:P20"/>
  <sheetViews>
    <sheetView topLeftCell="E1" workbookViewId="0">
      <selection activeCell="O2" sqref="O2:O10"/>
    </sheetView>
  </sheetViews>
  <sheetFormatPr baseColWidth="10" defaultRowHeight="16" x14ac:dyDescent="0.2"/>
  <cols>
    <col min="1" max="1" width="20.1640625" bestFit="1" customWidth="1"/>
    <col min="2" max="2" width="23.83203125" bestFit="1" customWidth="1"/>
    <col min="3" max="3" width="8.5" bestFit="1" customWidth="1"/>
    <col min="4" max="4" width="13.1640625" bestFit="1" customWidth="1"/>
    <col min="5" max="5" width="17.33203125" bestFit="1" customWidth="1"/>
    <col min="6" max="6" width="12.83203125" bestFit="1" customWidth="1"/>
    <col min="7" max="7" width="17.1640625" customWidth="1"/>
    <col min="10" max="10" width="12.33203125" customWidth="1"/>
    <col min="11" max="11" width="16.1640625" customWidth="1"/>
    <col min="12" max="12" width="17.5" customWidth="1"/>
    <col min="13" max="13" width="16.6640625" customWidth="1"/>
    <col min="14" max="14" width="12.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5.2217109973822504</v>
      </c>
      <c r="C2">
        <v>125.695298905369</v>
      </c>
      <c r="D2">
        <v>30.1739</v>
      </c>
      <c r="E2">
        <v>270</v>
      </c>
      <c r="F2">
        <v>12.3879</v>
      </c>
      <c r="G2">
        <v>25227.7</v>
      </c>
      <c r="H2">
        <f>B2-B10</f>
        <v>10.22131804797449</v>
      </c>
      <c r="I2">
        <f>C10-C2</f>
        <v>0.28369882577599981</v>
      </c>
      <c r="J2" s="5">
        <v>1972.0632280804389</v>
      </c>
      <c r="K2">
        <v>430</v>
      </c>
      <c r="L2">
        <f>J2+K2</f>
        <v>2402.0632280804389</v>
      </c>
      <c r="M2">
        <f>J2-K2</f>
        <v>1542.0632280804389</v>
      </c>
      <c r="N2" s="3">
        <v>5</v>
      </c>
      <c r="O2" s="3">
        <v>67331</v>
      </c>
      <c r="P2">
        <v>1200</v>
      </c>
    </row>
    <row r="3" spans="1:16" x14ac:dyDescent="0.2">
      <c r="A3" s="4">
        <v>2</v>
      </c>
      <c r="B3">
        <v>4.02539253793445</v>
      </c>
      <c r="C3">
        <v>125.673475918771</v>
      </c>
      <c r="D3">
        <v>29.9527</v>
      </c>
      <c r="E3">
        <v>270</v>
      </c>
      <c r="F3">
        <v>10.232799999999999</v>
      </c>
      <c r="G3">
        <v>25227.3</v>
      </c>
      <c r="H3">
        <f>B2-B10</f>
        <v>10.22131804797449</v>
      </c>
      <c r="I3">
        <f>C10-C2</f>
        <v>0.28369882577599981</v>
      </c>
      <c r="J3" s="5">
        <v>1854.1857832995829</v>
      </c>
      <c r="K3">
        <v>430</v>
      </c>
      <c r="L3">
        <f t="shared" ref="L3:L10" si="0">J3+K3</f>
        <v>2284.1857832995829</v>
      </c>
      <c r="M3">
        <f t="shared" ref="M3:M10" si="1">J3-K3</f>
        <v>1424.1857832995829</v>
      </c>
      <c r="N3" s="3">
        <v>5</v>
      </c>
      <c r="O3" s="3">
        <v>67331</v>
      </c>
      <c r="P3">
        <v>1200</v>
      </c>
    </row>
    <row r="4" spans="1:16" x14ac:dyDescent="0.2">
      <c r="A4" s="4">
        <v>3</v>
      </c>
      <c r="B4">
        <v>2.0423969599152101</v>
      </c>
      <c r="C4">
        <v>125.935351757948</v>
      </c>
      <c r="D4">
        <v>29.394600000000001</v>
      </c>
      <c r="E4">
        <v>270</v>
      </c>
      <c r="F4">
        <v>6.6726000000000001</v>
      </c>
      <c r="G4">
        <v>25226.1</v>
      </c>
      <c r="H4">
        <f>B2-B10</f>
        <v>10.22131804797449</v>
      </c>
      <c r="I4">
        <f>C10-C2</f>
        <v>0.28369882577599981</v>
      </c>
      <c r="J4" s="5">
        <v>1431.2216381211781</v>
      </c>
      <c r="K4">
        <v>430</v>
      </c>
      <c r="L4">
        <f t="shared" si="0"/>
        <v>1861.2216381211781</v>
      </c>
      <c r="M4">
        <f t="shared" si="1"/>
        <v>1001.2216381211781</v>
      </c>
      <c r="N4" s="3">
        <v>5</v>
      </c>
      <c r="O4" s="3">
        <v>67331</v>
      </c>
      <c r="P4">
        <v>1200</v>
      </c>
    </row>
    <row r="5" spans="1:16" x14ac:dyDescent="0.2">
      <c r="A5" s="4">
        <v>4</v>
      </c>
      <c r="B5">
        <v>0.73343231245713902</v>
      </c>
      <c r="C5">
        <v>126.02264370434099</v>
      </c>
      <c r="D5">
        <v>29.180499999999999</v>
      </c>
      <c r="E5">
        <v>270</v>
      </c>
      <c r="F5">
        <v>4.2298999999999998</v>
      </c>
      <c r="G5">
        <v>25225.599999999999</v>
      </c>
      <c r="H5">
        <f>B2-B10</f>
        <v>10.22131804797449</v>
      </c>
      <c r="I5">
        <f>C10-C2</f>
        <v>0.28369882577599981</v>
      </c>
      <c r="J5" s="5">
        <v>1417.7426258261223</v>
      </c>
      <c r="K5">
        <v>430</v>
      </c>
      <c r="L5">
        <f t="shared" si="0"/>
        <v>1847.7426258261223</v>
      </c>
      <c r="M5">
        <f t="shared" si="1"/>
        <v>987.74262582612232</v>
      </c>
      <c r="N5" s="3">
        <v>5</v>
      </c>
      <c r="O5" s="3">
        <v>67331</v>
      </c>
      <c r="P5">
        <v>1200</v>
      </c>
    </row>
    <row r="6" spans="1:16" x14ac:dyDescent="0.2">
      <c r="A6" s="4">
        <v>5</v>
      </c>
      <c r="B6">
        <v>-0.44498434591241698</v>
      </c>
      <c r="C6">
        <v>125.95717474454599</v>
      </c>
      <c r="D6">
        <v>29.180800000000001</v>
      </c>
      <c r="E6">
        <v>270</v>
      </c>
      <c r="F6">
        <v>1.9913400000000001</v>
      </c>
      <c r="G6">
        <v>25225.599999999999</v>
      </c>
      <c r="H6">
        <f>B2-B10</f>
        <v>10.22131804797449</v>
      </c>
      <c r="I6">
        <f>C10-C2</f>
        <v>0.28369882577599981</v>
      </c>
      <c r="J6" s="5">
        <v>2709.8853841481696</v>
      </c>
      <c r="K6">
        <v>430</v>
      </c>
      <c r="L6">
        <f t="shared" si="0"/>
        <v>3139.8853841481696</v>
      </c>
      <c r="M6">
        <f t="shared" si="1"/>
        <v>2279.8853841481696</v>
      </c>
      <c r="N6" s="3">
        <v>5</v>
      </c>
      <c r="O6" s="3">
        <v>67331</v>
      </c>
      <c r="P6">
        <v>1200</v>
      </c>
    </row>
    <row r="7" spans="1:16" x14ac:dyDescent="0.2">
      <c r="A7" s="4">
        <v>6</v>
      </c>
      <c r="B7">
        <v>-1.5141381005893499</v>
      </c>
      <c r="C7">
        <v>125.86988279815399</v>
      </c>
      <c r="D7">
        <v>29.2502</v>
      </c>
      <c r="E7">
        <v>270</v>
      </c>
      <c r="F7">
        <v>359.96600000000001</v>
      </c>
      <c r="G7">
        <v>25225.8</v>
      </c>
      <c r="H7">
        <f>B2-B10</f>
        <v>10.22131804797449</v>
      </c>
      <c r="I7">
        <f>C10-C2</f>
        <v>0.28369882577599981</v>
      </c>
      <c r="J7" s="5">
        <v>3058.8310439412085</v>
      </c>
      <c r="K7">
        <v>430</v>
      </c>
      <c r="L7">
        <f t="shared" si="0"/>
        <v>3488.8310439412085</v>
      </c>
      <c r="M7">
        <f t="shared" si="1"/>
        <v>2628.8310439412085</v>
      </c>
      <c r="N7" s="3">
        <v>5</v>
      </c>
      <c r="O7" s="3">
        <v>67331</v>
      </c>
      <c r="P7">
        <v>1200</v>
      </c>
    </row>
    <row r="8" spans="1:16" x14ac:dyDescent="0.2">
      <c r="A8" s="4">
        <v>9</v>
      </c>
      <c r="B8">
        <v>-2.5391601703722602</v>
      </c>
      <c r="C8">
        <v>125.826236824958</v>
      </c>
      <c r="D8">
        <v>29.313600000000001</v>
      </c>
      <c r="E8">
        <v>270</v>
      </c>
      <c r="F8">
        <v>358.03300000000002</v>
      </c>
      <c r="G8">
        <v>25225.9</v>
      </c>
      <c r="H8">
        <f>B2-B10</f>
        <v>10.22131804797449</v>
      </c>
      <c r="I8">
        <f>C10-C2</f>
        <v>0.28369882577599981</v>
      </c>
      <c r="J8" s="5">
        <v>2645.5959763144479</v>
      </c>
      <c r="K8">
        <v>430</v>
      </c>
      <c r="L8">
        <f>J8+K8</f>
        <v>3075.5959763144479</v>
      </c>
      <c r="M8">
        <f>J8-K8</f>
        <v>2215.5959763144479</v>
      </c>
      <c r="N8" s="3">
        <v>5</v>
      </c>
      <c r="O8" s="3">
        <v>67331</v>
      </c>
      <c r="P8">
        <v>1200</v>
      </c>
    </row>
    <row r="9" spans="1:16" x14ac:dyDescent="0.2">
      <c r="A9" s="4">
        <v>7</v>
      </c>
      <c r="B9">
        <v>-3.7375939583042999</v>
      </c>
      <c r="C9">
        <v>125.80441383836001</v>
      </c>
      <c r="D9">
        <v>29.4041</v>
      </c>
      <c r="E9">
        <v>270</v>
      </c>
      <c r="F9">
        <v>355.78399999999999</v>
      </c>
      <c r="G9">
        <v>25226.1</v>
      </c>
      <c r="H9">
        <f>B2-B10</f>
        <v>10.22131804797449</v>
      </c>
      <c r="I9">
        <f>C10-C2</f>
        <v>0.28369882577599981</v>
      </c>
      <c r="J9" s="5">
        <v>3072.7112244723739</v>
      </c>
      <c r="K9">
        <v>430</v>
      </c>
      <c r="L9">
        <f t="shared" si="0"/>
        <v>3502.7112244723739</v>
      </c>
      <c r="M9">
        <f t="shared" si="1"/>
        <v>2642.7112244723739</v>
      </c>
      <c r="N9" s="3">
        <v>5</v>
      </c>
      <c r="O9" s="3">
        <v>67331</v>
      </c>
      <c r="P9">
        <v>1200</v>
      </c>
    </row>
    <row r="10" spans="1:16" x14ac:dyDescent="0.2">
      <c r="A10" s="4">
        <v>8</v>
      </c>
      <c r="B10">
        <v>-4.9996070505922399</v>
      </c>
      <c r="C10">
        <v>125.978997731145</v>
      </c>
      <c r="D10">
        <v>29.357399999999998</v>
      </c>
      <c r="E10">
        <v>270</v>
      </c>
      <c r="F10">
        <v>353.37599999999998</v>
      </c>
      <c r="G10">
        <v>25226</v>
      </c>
      <c r="H10">
        <f>B2-B10</f>
        <v>10.22131804797449</v>
      </c>
      <c r="I10">
        <f>C10-C2</f>
        <v>0.28369882577599981</v>
      </c>
      <c r="J10" s="5">
        <v>971.97921456301367</v>
      </c>
      <c r="K10">
        <v>430</v>
      </c>
      <c r="L10">
        <f t="shared" si="0"/>
        <v>1401.9792145630136</v>
      </c>
      <c r="M10">
        <f t="shared" si="1"/>
        <v>541.97921456301367</v>
      </c>
      <c r="N10" s="3">
        <v>5</v>
      </c>
      <c r="O10" s="3">
        <v>67331</v>
      </c>
      <c r="P10">
        <v>1200</v>
      </c>
    </row>
    <row r="12" spans="1:16" x14ac:dyDescent="0.2">
      <c r="N12" s="3"/>
      <c r="O12" s="3"/>
      <c r="P12" s="3"/>
    </row>
    <row r="13" spans="1:16" x14ac:dyDescent="0.2">
      <c r="N13" s="3"/>
      <c r="O13" s="3"/>
      <c r="P13" s="3"/>
    </row>
    <row r="14" spans="1:16" x14ac:dyDescent="0.2">
      <c r="N14" s="3"/>
      <c r="O14" s="3"/>
      <c r="P14" s="3"/>
    </row>
    <row r="15" spans="1:16" x14ac:dyDescent="0.2">
      <c r="N15" s="3"/>
      <c r="O15" s="3"/>
      <c r="P15" s="3"/>
    </row>
    <row r="16" spans="1:16" x14ac:dyDescent="0.2">
      <c r="N16" s="3"/>
      <c r="O16" s="3"/>
      <c r="P16" s="3"/>
    </row>
    <row r="17" spans="14:16" x14ac:dyDescent="0.2">
      <c r="N17" s="3"/>
      <c r="O17" s="3"/>
      <c r="P17" s="3"/>
    </row>
    <row r="18" spans="14:16" x14ac:dyDescent="0.2">
      <c r="N18" s="3"/>
      <c r="O18" s="3"/>
      <c r="P18" s="3"/>
    </row>
    <row r="19" spans="14:16" x14ac:dyDescent="0.2">
      <c r="N19" s="3"/>
      <c r="O19" s="3"/>
      <c r="P19" s="3"/>
    </row>
    <row r="20" spans="14:16" x14ac:dyDescent="0.2">
      <c r="N20" s="3"/>
      <c r="O20" s="3"/>
      <c r="P2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2623-CF13-B14A-BBBE-1ED78771AE82}">
  <dimension ref="A1:P12"/>
  <sheetViews>
    <sheetView topLeftCell="E1" workbookViewId="0">
      <selection activeCell="O2" sqref="O2:O12"/>
    </sheetView>
  </sheetViews>
  <sheetFormatPr baseColWidth="10" defaultRowHeight="16" x14ac:dyDescent="0.2"/>
  <cols>
    <col min="1" max="1" width="12.33203125" customWidth="1"/>
    <col min="2" max="2" width="20.1640625" bestFit="1" customWidth="1"/>
    <col min="3" max="3" width="23.83203125" bestFit="1" customWidth="1"/>
    <col min="4" max="4" width="8.5" bestFit="1" customWidth="1"/>
    <col min="5" max="5" width="13.1640625" bestFit="1" customWidth="1"/>
    <col min="6" max="6" width="17.33203125" bestFit="1" customWidth="1"/>
    <col min="7" max="7" width="12.83203125" bestFit="1" customWidth="1"/>
    <col min="9" max="10" width="12.5" customWidth="1"/>
    <col min="11" max="11" width="16.83203125" customWidth="1"/>
    <col min="12" max="12" width="16.5" customWidth="1"/>
    <col min="13" max="13" width="17.6640625" customWidth="1"/>
    <col min="14" max="14" width="12.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1</v>
      </c>
      <c r="B2">
        <v>7.8664481969661804</v>
      </c>
      <c r="C2">
        <v>127.550252766208</v>
      </c>
      <c r="D2">
        <v>29.125299999999999</v>
      </c>
      <c r="E2">
        <v>270</v>
      </c>
      <c r="F2">
        <v>18.259599999999999</v>
      </c>
      <c r="G2">
        <v>25225.4</v>
      </c>
      <c r="H2">
        <f>B2-B12</f>
        <v>12.561631540802971</v>
      </c>
      <c r="I2">
        <f>C12-C2</f>
        <v>0.69833557113999234</v>
      </c>
      <c r="J2" s="5">
        <v>890.0495324973466</v>
      </c>
      <c r="K2">
        <v>430</v>
      </c>
      <c r="L2">
        <f>J2+K2</f>
        <v>1320.0495324973467</v>
      </c>
      <c r="M2">
        <f>J2-K2</f>
        <v>460.0495324973466</v>
      </c>
      <c r="N2">
        <v>2</v>
      </c>
      <c r="O2">
        <v>68085</v>
      </c>
      <c r="P2">
        <v>1200</v>
      </c>
    </row>
    <row r="3" spans="1:16" x14ac:dyDescent="0.2">
      <c r="A3" s="4">
        <v>2</v>
      </c>
      <c r="B3">
        <v>6.6542267953165997</v>
      </c>
      <c r="C3">
        <v>127.550252766208</v>
      </c>
      <c r="D3">
        <v>28.755800000000001</v>
      </c>
      <c r="E3">
        <v>270</v>
      </c>
      <c r="F3">
        <v>16.035799999999998</v>
      </c>
      <c r="G3">
        <v>25224.6</v>
      </c>
      <c r="H3">
        <f>B2-B12</f>
        <v>12.561631540802971</v>
      </c>
      <c r="I3">
        <f>C12-C2</f>
        <v>0.69833557113999234</v>
      </c>
      <c r="J3" s="5">
        <v>1046.5473431954199</v>
      </c>
      <c r="K3">
        <v>430</v>
      </c>
      <c r="L3">
        <f t="shared" ref="L3:L12" si="0">J3+K3</f>
        <v>1476.5473431954199</v>
      </c>
      <c r="M3">
        <f t="shared" ref="M3:M12" si="1">J3-K3</f>
        <v>616.5473431954199</v>
      </c>
      <c r="N3">
        <v>2</v>
      </c>
      <c r="O3">
        <v>68085</v>
      </c>
      <c r="P3">
        <v>1200</v>
      </c>
    </row>
    <row r="4" spans="1:16" x14ac:dyDescent="0.2">
      <c r="A4" s="4">
        <v>3</v>
      </c>
      <c r="B4">
        <v>5.5476042534229997</v>
      </c>
      <c r="C4">
        <v>127.659367699199</v>
      </c>
      <c r="D4">
        <v>28.354800000000001</v>
      </c>
      <c r="E4">
        <v>270</v>
      </c>
      <c r="F4">
        <v>14.017300000000001</v>
      </c>
      <c r="G4">
        <v>25223.8</v>
      </c>
      <c r="H4">
        <f>B2-B12</f>
        <v>12.561631540802971</v>
      </c>
      <c r="I4">
        <f>C12-C2</f>
        <v>0.69833557113999234</v>
      </c>
      <c r="J4" s="5">
        <v>1201.2690518716495</v>
      </c>
      <c r="K4">
        <v>430</v>
      </c>
      <c r="L4">
        <f t="shared" si="0"/>
        <v>1631.2690518716495</v>
      </c>
      <c r="M4">
        <f t="shared" si="1"/>
        <v>771.26905187164948</v>
      </c>
      <c r="N4">
        <v>2</v>
      </c>
      <c r="O4">
        <v>68085</v>
      </c>
      <c r="P4">
        <v>1200</v>
      </c>
    </row>
    <row r="5" spans="1:16" x14ac:dyDescent="0.2">
      <c r="A5" s="4">
        <v>4</v>
      </c>
      <c r="B5">
        <v>4.7434292111867702</v>
      </c>
      <c r="C5">
        <v>127.637544712601</v>
      </c>
      <c r="D5">
        <v>28.185700000000001</v>
      </c>
      <c r="E5">
        <v>270</v>
      </c>
      <c r="F5">
        <v>12.460100000000001</v>
      </c>
      <c r="G5">
        <v>25223.4</v>
      </c>
      <c r="H5">
        <f>B2-B12</f>
        <v>12.561631540802971</v>
      </c>
      <c r="I5">
        <f>C12-C2</f>
        <v>0.69833557113999234</v>
      </c>
      <c r="J5" s="5">
        <v>1134.0915576332657</v>
      </c>
      <c r="K5">
        <v>430</v>
      </c>
      <c r="L5">
        <f t="shared" si="0"/>
        <v>1564.0915576332657</v>
      </c>
      <c r="M5">
        <f t="shared" si="1"/>
        <v>704.09155763326567</v>
      </c>
      <c r="N5">
        <v>2</v>
      </c>
      <c r="O5">
        <v>68085</v>
      </c>
      <c r="P5">
        <v>1200</v>
      </c>
    </row>
    <row r="6" spans="1:16" x14ac:dyDescent="0.2">
      <c r="A6" s="4">
        <v>5</v>
      </c>
      <c r="B6">
        <v>3.5027777020356501</v>
      </c>
      <c r="C6">
        <v>127.68119068579701</v>
      </c>
      <c r="D6">
        <v>27.8931</v>
      </c>
      <c r="E6">
        <v>270</v>
      </c>
      <c r="F6">
        <v>10.054500000000001</v>
      </c>
      <c r="G6">
        <v>25222.9</v>
      </c>
      <c r="H6">
        <f>B2-B12</f>
        <v>12.561631540802971</v>
      </c>
      <c r="I6">
        <f>C12-C2</f>
        <v>0.69833557113999234</v>
      </c>
      <c r="J6" s="5">
        <v>1256.3108348894557</v>
      </c>
      <c r="K6">
        <v>430</v>
      </c>
      <c r="L6">
        <f t="shared" si="0"/>
        <v>1686.3108348894557</v>
      </c>
      <c r="M6">
        <f t="shared" si="1"/>
        <v>826.31083488945569</v>
      </c>
      <c r="N6">
        <v>2</v>
      </c>
      <c r="O6">
        <v>68085</v>
      </c>
      <c r="P6">
        <v>1200</v>
      </c>
    </row>
    <row r="7" spans="1:16" x14ac:dyDescent="0.2">
      <c r="A7" s="4">
        <v>6</v>
      </c>
      <c r="B7">
        <v>2.3913016756888799</v>
      </c>
      <c r="C7">
        <v>127.81212860538599</v>
      </c>
      <c r="D7">
        <v>27.585699999999999</v>
      </c>
      <c r="E7">
        <v>270</v>
      </c>
      <c r="F7">
        <v>7.88558</v>
      </c>
      <c r="G7">
        <v>25222.2</v>
      </c>
      <c r="H7">
        <f>B2-B12</f>
        <v>12.561631540802971</v>
      </c>
      <c r="I7">
        <f>C12-C2</f>
        <v>0.69833557113999234</v>
      </c>
      <c r="J7" s="5">
        <v>1410.1099012325749</v>
      </c>
      <c r="K7">
        <v>430</v>
      </c>
      <c r="L7">
        <f t="shared" si="0"/>
        <v>1840.1099012325749</v>
      </c>
      <c r="M7">
        <f t="shared" si="1"/>
        <v>980.10990123257488</v>
      </c>
      <c r="N7">
        <v>2</v>
      </c>
      <c r="O7">
        <v>68085</v>
      </c>
      <c r="P7">
        <v>1200</v>
      </c>
    </row>
    <row r="8" spans="1:16" x14ac:dyDescent="0.2">
      <c r="A8" s="4">
        <v>7</v>
      </c>
      <c r="B8">
        <v>1.2134669950403001</v>
      </c>
      <c r="C8">
        <v>127.96488951157301</v>
      </c>
      <c r="D8">
        <v>27.293099999999999</v>
      </c>
      <c r="E8">
        <v>270</v>
      </c>
      <c r="F8">
        <v>5.5338900000000004</v>
      </c>
      <c r="G8">
        <v>25221.7</v>
      </c>
      <c r="H8">
        <f>B2-B12</f>
        <v>12.561631540802971</v>
      </c>
      <c r="I8">
        <f>C12-C2</f>
        <v>0.69833557113999234</v>
      </c>
      <c r="J8" s="5">
        <v>1027.2055011549692</v>
      </c>
      <c r="K8">
        <v>430</v>
      </c>
      <c r="L8">
        <f t="shared" si="0"/>
        <v>1457.2055011549692</v>
      </c>
      <c r="M8">
        <f t="shared" si="1"/>
        <v>597.20550115496917</v>
      </c>
      <c r="N8">
        <v>2</v>
      </c>
      <c r="O8">
        <v>68085</v>
      </c>
      <c r="P8">
        <v>1200</v>
      </c>
    </row>
    <row r="9" spans="1:16" x14ac:dyDescent="0.2">
      <c r="A9" s="4">
        <v>8</v>
      </c>
      <c r="B9">
        <v>7.8762812933838994E-2</v>
      </c>
      <c r="C9">
        <v>128.03035847136701</v>
      </c>
      <c r="D9">
        <v>27.139800000000001</v>
      </c>
      <c r="E9">
        <v>270</v>
      </c>
      <c r="F9">
        <v>3.2077</v>
      </c>
      <c r="G9">
        <v>25221.3</v>
      </c>
      <c r="H9">
        <f>B2-B12</f>
        <v>12.561631540802971</v>
      </c>
      <c r="I9">
        <f>C12-C2</f>
        <v>0.69833557113999234</v>
      </c>
      <c r="J9" s="5">
        <v>992.7548557549743</v>
      </c>
      <c r="K9">
        <v>430</v>
      </c>
      <c r="L9">
        <f t="shared" si="0"/>
        <v>1422.7548557549744</v>
      </c>
      <c r="M9">
        <f t="shared" si="1"/>
        <v>562.7548557549743</v>
      </c>
      <c r="N9">
        <v>2</v>
      </c>
      <c r="O9">
        <v>68085</v>
      </c>
      <c r="P9">
        <v>1200</v>
      </c>
    </row>
    <row r="10" spans="1:16" x14ac:dyDescent="0.2">
      <c r="A10" s="4">
        <v>9</v>
      </c>
      <c r="B10">
        <v>-1.1214294857606899</v>
      </c>
      <c r="C10">
        <v>128.13947340435701</v>
      </c>
      <c r="D10">
        <v>26.990100000000002</v>
      </c>
      <c r="E10">
        <v>270</v>
      </c>
      <c r="F10">
        <v>0.71982900000000005</v>
      </c>
      <c r="G10">
        <v>25221.1</v>
      </c>
      <c r="H10">
        <f>B2-B12</f>
        <v>12.561631540802971</v>
      </c>
      <c r="I10">
        <f>C12-C2</f>
        <v>0.69833557113999234</v>
      </c>
      <c r="J10" s="5">
        <v>913.11985980907218</v>
      </c>
      <c r="K10">
        <v>430</v>
      </c>
      <c r="L10">
        <f t="shared" si="0"/>
        <v>1343.1198598090723</v>
      </c>
      <c r="M10">
        <f t="shared" si="1"/>
        <v>483.11985980907218</v>
      </c>
      <c r="N10">
        <v>2</v>
      </c>
      <c r="O10">
        <v>68085</v>
      </c>
      <c r="P10">
        <v>1200</v>
      </c>
    </row>
    <row r="11" spans="1:16" x14ac:dyDescent="0.2">
      <c r="A11" s="4">
        <v>10</v>
      </c>
      <c r="B11">
        <v>-2.2993224360101001</v>
      </c>
      <c r="C11">
        <v>128.09582743116101</v>
      </c>
      <c r="D11">
        <v>27.046399999999998</v>
      </c>
      <c r="E11">
        <v>270</v>
      </c>
      <c r="F11">
        <v>358.267</v>
      </c>
      <c r="G11">
        <v>25221.200000000001</v>
      </c>
      <c r="H11">
        <f>B2-B12</f>
        <v>12.561631540802971</v>
      </c>
      <c r="I11">
        <f>C12-C2</f>
        <v>0.69833557113999234</v>
      </c>
      <c r="J11" s="5">
        <v>1100.4268938980749</v>
      </c>
      <c r="K11">
        <v>430</v>
      </c>
      <c r="L11">
        <f t="shared" si="0"/>
        <v>1530.4268938980749</v>
      </c>
      <c r="M11">
        <f t="shared" si="1"/>
        <v>670.42689389807492</v>
      </c>
      <c r="N11">
        <v>2</v>
      </c>
      <c r="O11">
        <v>68085</v>
      </c>
      <c r="P11">
        <v>1200</v>
      </c>
    </row>
    <row r="12" spans="1:16" x14ac:dyDescent="0.2">
      <c r="A12" s="4">
        <v>11</v>
      </c>
      <c r="B12">
        <v>-4.6951833438367903</v>
      </c>
      <c r="C12">
        <v>128.248588337348</v>
      </c>
      <c r="D12">
        <v>27.0824</v>
      </c>
      <c r="E12">
        <v>270</v>
      </c>
      <c r="F12">
        <v>353.26100000000002</v>
      </c>
      <c r="G12">
        <v>25221.200000000001</v>
      </c>
      <c r="H12">
        <f>B2-B12</f>
        <v>12.561631540802971</v>
      </c>
      <c r="I12">
        <f>C12-C2</f>
        <v>0.69833557113999234</v>
      </c>
      <c r="J12" s="5">
        <v>1152.6971746591935</v>
      </c>
      <c r="K12">
        <v>430</v>
      </c>
      <c r="L12">
        <f t="shared" si="0"/>
        <v>1582.6971746591935</v>
      </c>
      <c r="M12">
        <f t="shared" si="1"/>
        <v>722.69717465919348</v>
      </c>
      <c r="N12">
        <v>2</v>
      </c>
      <c r="O12">
        <v>68085</v>
      </c>
      <c r="P12">
        <v>1200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97D5-1DE4-5E42-B897-1761F1E67A0A}">
  <dimension ref="A1:P12"/>
  <sheetViews>
    <sheetView topLeftCell="G1" workbookViewId="0">
      <selection activeCell="O2" sqref="O2:O12"/>
    </sheetView>
  </sheetViews>
  <sheetFormatPr baseColWidth="10" defaultRowHeight="16" x14ac:dyDescent="0.2"/>
  <cols>
    <col min="1" max="1" width="12.1640625" customWidth="1"/>
    <col min="2" max="2" width="25" customWidth="1"/>
    <col min="3" max="3" width="8.5" bestFit="1" customWidth="1"/>
    <col min="4" max="4" width="13.1640625" bestFit="1" customWidth="1"/>
    <col min="5" max="5" width="17.33203125" bestFit="1" customWidth="1"/>
    <col min="6" max="6" width="12.83203125" bestFit="1" customWidth="1"/>
    <col min="7" max="7" width="18" customWidth="1"/>
    <col min="10" max="10" width="12.5" customWidth="1"/>
    <col min="11" max="11" width="15.6640625" customWidth="1"/>
    <col min="12" max="12" width="17.5" customWidth="1"/>
    <col min="13" max="13" width="16.83203125" customWidth="1"/>
    <col min="14" max="14" width="12.33203125" customWidth="1"/>
    <col min="15" max="15" width="10.1640625" customWidth="1"/>
  </cols>
  <sheetData>
    <row r="1" spans="1:16" s="1" customFormat="1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 s="4">
        <v>7</v>
      </c>
      <c r="B2">
        <v>12.227162953248</v>
      </c>
      <c r="C2">
        <v>128.554110149721</v>
      </c>
      <c r="D2">
        <v>29.941299999999998</v>
      </c>
      <c r="E2">
        <v>270</v>
      </c>
      <c r="F2">
        <v>26.7102</v>
      </c>
      <c r="G2">
        <v>25227</v>
      </c>
      <c r="H2">
        <f>B2-B12</f>
        <v>14.41745459444591</v>
      </c>
      <c r="I2">
        <f>C12-C2</f>
        <v>1.0256803701120134</v>
      </c>
      <c r="J2" s="5">
        <v>542.1778080478191</v>
      </c>
      <c r="K2">
        <v>430</v>
      </c>
      <c r="L2">
        <f>J2+K2</f>
        <v>972.1778080478191</v>
      </c>
      <c r="M2">
        <f>J2-K2</f>
        <v>112.1778080478191</v>
      </c>
      <c r="N2">
        <v>10</v>
      </c>
      <c r="O2">
        <v>72146</v>
      </c>
      <c r="P2">
        <v>2100</v>
      </c>
    </row>
    <row r="3" spans="1:16" ht="15" customHeight="1" x14ac:dyDescent="0.2">
      <c r="A3" s="4">
        <v>6</v>
      </c>
      <c r="B3">
        <v>11.0517080566015</v>
      </c>
      <c r="C3">
        <v>128.815985988899</v>
      </c>
      <c r="D3">
        <v>29.181699999999999</v>
      </c>
      <c r="E3">
        <v>270</v>
      </c>
      <c r="F3">
        <v>24.9893</v>
      </c>
      <c r="G3">
        <v>25225.4</v>
      </c>
      <c r="H3">
        <f>B2-B12</f>
        <v>14.41745459444591</v>
      </c>
      <c r="I3">
        <f>C12-C2</f>
        <v>1.0256803701120134</v>
      </c>
      <c r="J3" s="5">
        <v>451.39425957665429</v>
      </c>
      <c r="K3">
        <v>430</v>
      </c>
      <c r="L3">
        <f>J3+K3</f>
        <v>881.39425957665435</v>
      </c>
      <c r="M3">
        <f>J3-K3</f>
        <v>21.394259576654292</v>
      </c>
      <c r="N3">
        <v>10</v>
      </c>
      <c r="O3">
        <v>72146</v>
      </c>
      <c r="P3">
        <v>2100</v>
      </c>
    </row>
    <row r="4" spans="1:16" x14ac:dyDescent="0.2">
      <c r="A4" s="4">
        <v>5</v>
      </c>
      <c r="B4">
        <v>9.8930026984168595</v>
      </c>
      <c r="C4">
        <v>128.815985988899</v>
      </c>
      <c r="D4">
        <v>28.6951</v>
      </c>
      <c r="E4">
        <v>270</v>
      </c>
      <c r="F4">
        <v>22.9526</v>
      </c>
      <c r="G4">
        <v>25224.400000000001</v>
      </c>
      <c r="H4">
        <f>B2-B12</f>
        <v>14.41745459444591</v>
      </c>
      <c r="I4">
        <f>C12-C2</f>
        <v>1.0256803701120134</v>
      </c>
      <c r="J4" s="5">
        <v>962.77280738615536</v>
      </c>
      <c r="K4">
        <v>430</v>
      </c>
      <c r="L4">
        <f>J4+K4</f>
        <v>1392.7728073861554</v>
      </c>
      <c r="M4">
        <f>J4-K4</f>
        <v>532.77280738615536</v>
      </c>
      <c r="N4">
        <v>10</v>
      </c>
      <c r="O4">
        <v>72146</v>
      </c>
      <c r="P4">
        <v>2100</v>
      </c>
    </row>
    <row r="5" spans="1:16" x14ac:dyDescent="0.2">
      <c r="A5" s="4">
        <v>4</v>
      </c>
      <c r="B5">
        <v>8.7301790860990494</v>
      </c>
      <c r="C5">
        <v>128.94692390848701</v>
      </c>
      <c r="D5">
        <v>28.126100000000001</v>
      </c>
      <c r="E5">
        <v>270</v>
      </c>
      <c r="F5">
        <v>20.948</v>
      </c>
      <c r="G5">
        <v>25223.200000000001</v>
      </c>
      <c r="H5">
        <f>B2-B12</f>
        <v>14.41745459444591</v>
      </c>
      <c r="I5">
        <f>C12-C2</f>
        <v>1.0256803701120134</v>
      </c>
      <c r="J5" s="5">
        <v>1276.7128136218946</v>
      </c>
      <c r="K5">
        <v>430</v>
      </c>
      <c r="L5">
        <f>J5+K5</f>
        <v>1706.7128136218946</v>
      </c>
      <c r="M5">
        <f>J5-K5</f>
        <v>846.71281362189461</v>
      </c>
      <c r="N5">
        <v>10</v>
      </c>
      <c r="O5">
        <v>72146</v>
      </c>
      <c r="P5">
        <v>2100</v>
      </c>
    </row>
    <row r="6" spans="1:16" x14ac:dyDescent="0.2">
      <c r="A6" s="4">
        <v>3</v>
      </c>
      <c r="B6">
        <v>7.6718523234848499</v>
      </c>
      <c r="C6">
        <v>129.16515377446899</v>
      </c>
      <c r="D6">
        <v>27.5487</v>
      </c>
      <c r="E6">
        <v>270</v>
      </c>
      <c r="F6">
        <v>19.1251</v>
      </c>
      <c r="G6">
        <v>25222.1</v>
      </c>
      <c r="H6">
        <f>B2-B12</f>
        <v>14.41745459444591</v>
      </c>
      <c r="I6">
        <f>C12-C2</f>
        <v>1.0256803701120134</v>
      </c>
      <c r="J6" s="5">
        <v>849.91726847513632</v>
      </c>
      <c r="K6">
        <v>430</v>
      </c>
      <c r="L6">
        <f>J6+K6</f>
        <v>1279.9172684751363</v>
      </c>
      <c r="M6">
        <f>J6-K6</f>
        <v>419.91726847513632</v>
      </c>
      <c r="N6">
        <v>10</v>
      </c>
      <c r="O6">
        <v>72146</v>
      </c>
      <c r="P6">
        <v>2100</v>
      </c>
    </row>
    <row r="7" spans="1:16" x14ac:dyDescent="0.2">
      <c r="A7" s="4">
        <v>2</v>
      </c>
      <c r="B7">
        <v>5.1347769412826203</v>
      </c>
      <c r="C7">
        <v>129.427029613646</v>
      </c>
      <c r="D7">
        <v>26.546199999999999</v>
      </c>
      <c r="E7">
        <v>270</v>
      </c>
      <c r="F7">
        <v>14.2417</v>
      </c>
      <c r="G7">
        <v>25220.1</v>
      </c>
      <c r="H7">
        <f>B2-B12</f>
        <v>14.41745459444591</v>
      </c>
      <c r="I7">
        <f>C12-C2</f>
        <v>1.0256803701120134</v>
      </c>
      <c r="J7" s="5">
        <v>1319.9457216553856</v>
      </c>
      <c r="K7">
        <v>430</v>
      </c>
      <c r="L7">
        <f t="shared" ref="L7" si="0">J7+K7</f>
        <v>1749.9457216553856</v>
      </c>
      <c r="M7">
        <f t="shared" ref="M7" si="1">J7-K7</f>
        <v>889.94572165538557</v>
      </c>
      <c r="N7">
        <v>10</v>
      </c>
      <c r="O7">
        <v>72146</v>
      </c>
      <c r="P7">
        <v>2100</v>
      </c>
    </row>
    <row r="8" spans="1:16" x14ac:dyDescent="0.2">
      <c r="A8" s="4">
        <v>1</v>
      </c>
      <c r="B8">
        <v>3.85122286665711</v>
      </c>
      <c r="C8">
        <v>129.51432156003801</v>
      </c>
      <c r="D8">
        <v>26.165199999999999</v>
      </c>
      <c r="E8">
        <v>270</v>
      </c>
      <c r="F8">
        <v>11.6015</v>
      </c>
      <c r="G8">
        <v>25219.4</v>
      </c>
      <c r="H8">
        <f>B2-B12</f>
        <v>14.41745459444591</v>
      </c>
      <c r="I8">
        <f>C12-C2</f>
        <v>1.0256803701120134</v>
      </c>
      <c r="J8" s="5">
        <v>1305.7666814741372</v>
      </c>
      <c r="K8">
        <v>430</v>
      </c>
      <c r="L8">
        <f>J8+K8</f>
        <v>1735.7666814741372</v>
      </c>
      <c r="M8">
        <f>J8-K8</f>
        <v>875.76668147413716</v>
      </c>
      <c r="N8">
        <v>10</v>
      </c>
      <c r="O8">
        <v>72146</v>
      </c>
      <c r="P8">
        <v>2100</v>
      </c>
    </row>
    <row r="9" spans="1:16" x14ac:dyDescent="0.2">
      <c r="A9" s="4">
        <v>11</v>
      </c>
      <c r="B9">
        <v>1.32255506804524</v>
      </c>
      <c r="C9">
        <v>130.01625025179499</v>
      </c>
      <c r="D9">
        <v>25.264700000000001</v>
      </c>
      <c r="E9">
        <v>270</v>
      </c>
      <c r="F9">
        <v>6.2674500000000002</v>
      </c>
      <c r="G9">
        <v>25217.7</v>
      </c>
      <c r="H9">
        <f>B2-B12</f>
        <v>14.41745459444591</v>
      </c>
      <c r="I9">
        <f>C12-C2</f>
        <v>1.0256803701120134</v>
      </c>
      <c r="J9" s="5">
        <v>1342.6618047729655</v>
      </c>
      <c r="K9">
        <v>430</v>
      </c>
      <c r="L9">
        <f>J9+K9</f>
        <v>1772.6618047729655</v>
      </c>
      <c r="M9">
        <f>J9-K9</f>
        <v>912.66180477296552</v>
      </c>
      <c r="N9">
        <v>10</v>
      </c>
      <c r="O9">
        <v>72146</v>
      </c>
      <c r="P9">
        <v>2100</v>
      </c>
    </row>
    <row r="10" spans="1:16" x14ac:dyDescent="0.2">
      <c r="A10" s="4">
        <v>10</v>
      </c>
      <c r="B10">
        <v>5.6939841933520002E-2</v>
      </c>
      <c r="C10">
        <v>130.103542198187</v>
      </c>
      <c r="D10">
        <v>25.068899999999999</v>
      </c>
      <c r="E10">
        <v>270</v>
      </c>
      <c r="F10">
        <v>3.42326</v>
      </c>
      <c r="G10">
        <v>25217.3</v>
      </c>
      <c r="H10">
        <f>B2-B12</f>
        <v>14.41745459444591</v>
      </c>
      <c r="I10">
        <f>C12-C2</f>
        <v>1.0256803701120134</v>
      </c>
      <c r="J10" s="5">
        <v>1676.6944440555274</v>
      </c>
      <c r="K10">
        <v>430</v>
      </c>
      <c r="L10">
        <f>J10+K10</f>
        <v>2106.6944440555271</v>
      </c>
      <c r="M10">
        <f>J10-K10</f>
        <v>1246.6944440555274</v>
      </c>
      <c r="N10">
        <v>10</v>
      </c>
      <c r="O10">
        <v>72146</v>
      </c>
      <c r="P10">
        <v>2100</v>
      </c>
    </row>
    <row r="11" spans="1:16" x14ac:dyDescent="0.2">
      <c r="A11" s="4">
        <v>9</v>
      </c>
      <c r="B11">
        <v>-1.2087032941545299</v>
      </c>
      <c r="C11">
        <v>129.81984337241201</v>
      </c>
      <c r="D11">
        <v>25.309799999999999</v>
      </c>
      <c r="E11">
        <v>270</v>
      </c>
      <c r="F11">
        <v>0.536435</v>
      </c>
      <c r="G11">
        <v>25217.8</v>
      </c>
      <c r="H11">
        <f>B2-B12</f>
        <v>14.41745459444591</v>
      </c>
      <c r="I11">
        <f>C12-C2</f>
        <v>1.0256803701120134</v>
      </c>
      <c r="J11" s="5">
        <v>1562.3668320850488</v>
      </c>
      <c r="K11">
        <v>430</v>
      </c>
      <c r="L11">
        <f>J11+K11</f>
        <v>1992.3668320850488</v>
      </c>
      <c r="M11">
        <f>J11-K11</f>
        <v>1132.3668320850488</v>
      </c>
      <c r="N11">
        <v>10</v>
      </c>
      <c r="O11">
        <v>72146</v>
      </c>
      <c r="P11">
        <v>2100</v>
      </c>
    </row>
    <row r="12" spans="1:16" x14ac:dyDescent="0.2">
      <c r="A12" s="4">
        <v>8</v>
      </c>
      <c r="B12">
        <v>-2.1902916411979101</v>
      </c>
      <c r="C12">
        <v>129.57979051983301</v>
      </c>
      <c r="D12">
        <v>25.561599999999999</v>
      </c>
      <c r="E12">
        <v>270</v>
      </c>
      <c r="F12">
        <v>358.34899999999999</v>
      </c>
      <c r="G12">
        <v>25218.3</v>
      </c>
      <c r="H12">
        <f>B2-B12</f>
        <v>14.41745459444591</v>
      </c>
      <c r="I12">
        <f>C12-C2</f>
        <v>1.0256803701120134</v>
      </c>
      <c r="J12" s="5">
        <v>1796.7925667377292</v>
      </c>
      <c r="K12">
        <v>430</v>
      </c>
      <c r="L12">
        <f>J12+K12</f>
        <v>2226.7925667377294</v>
      </c>
      <c r="M12">
        <f>J12-K12</f>
        <v>1366.7925667377292</v>
      </c>
      <c r="N12">
        <v>10</v>
      </c>
      <c r="O12">
        <v>72146</v>
      </c>
      <c r="P12">
        <v>2100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85A6-234B-1A4A-99B0-62D423E501BF}">
  <dimension ref="A1:P11"/>
  <sheetViews>
    <sheetView topLeftCell="F1" workbookViewId="0">
      <selection activeCell="O2" sqref="O2:O11"/>
    </sheetView>
  </sheetViews>
  <sheetFormatPr baseColWidth="10" defaultRowHeight="16" x14ac:dyDescent="0.2"/>
  <cols>
    <col min="1" max="1" width="12.33203125" customWidth="1"/>
    <col min="2" max="2" width="25.5" customWidth="1"/>
    <col min="3" max="3" width="28.83203125" customWidth="1"/>
    <col min="4" max="4" width="13.1640625" bestFit="1" customWidth="1"/>
    <col min="5" max="5" width="18.33203125" customWidth="1"/>
    <col min="6" max="6" width="21.83203125" customWidth="1"/>
    <col min="7" max="7" width="17.33203125" customWidth="1"/>
    <col min="8" max="9" width="9.6640625" customWidth="1"/>
    <col min="10" max="10" width="12" customWidth="1"/>
    <col min="11" max="11" width="16.33203125" customWidth="1"/>
    <col min="12" max="12" width="18" customWidth="1"/>
    <col min="13" max="13" width="16.6640625" customWidth="1"/>
    <col min="14" max="14" width="13.1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>
        <v>9</v>
      </c>
      <c r="B2">
        <v>3.2195694302326201</v>
      </c>
      <c r="C2">
        <v>130.12536518478501</v>
      </c>
      <c r="D2">
        <v>25.441199999999998</v>
      </c>
      <c r="E2">
        <v>270</v>
      </c>
      <c r="F2">
        <v>10.5311</v>
      </c>
      <c r="G2">
        <v>25218</v>
      </c>
      <c r="H2">
        <f>B2-B11</f>
        <v>10.150763234357161</v>
      </c>
      <c r="I2">
        <f>C11-C2</f>
        <v>1.1347953031019813</v>
      </c>
      <c r="J2">
        <v>518.57028509999998</v>
      </c>
      <c r="K2">
        <v>430</v>
      </c>
      <c r="L2">
        <f t="shared" ref="L2:L9" si="0">J2+K2</f>
        <v>948.57028509999998</v>
      </c>
      <c r="M2">
        <f t="shared" ref="M2:M9" si="1">J2-K2</f>
        <v>88.570285099999978</v>
      </c>
      <c r="N2">
        <v>8</v>
      </c>
      <c r="O2">
        <v>52730</v>
      </c>
      <c r="P2">
        <v>600</v>
      </c>
    </row>
    <row r="3" spans="1:16" x14ac:dyDescent="0.2">
      <c r="A3">
        <v>8</v>
      </c>
      <c r="B3">
        <v>2.1078227848966899</v>
      </c>
      <c r="C3">
        <v>130.29994907757001</v>
      </c>
      <c r="D3">
        <v>25.083600000000001</v>
      </c>
      <c r="E3">
        <v>270</v>
      </c>
      <c r="F3">
        <v>8.1239899999999992</v>
      </c>
      <c r="G3">
        <v>25217.3</v>
      </c>
      <c r="H3">
        <f>B2-B11</f>
        <v>10.150763234357161</v>
      </c>
      <c r="I3">
        <f>C11-C2</f>
        <v>1.1347953031019813</v>
      </c>
      <c r="J3">
        <v>592.38669909999999</v>
      </c>
      <c r="K3">
        <v>430</v>
      </c>
      <c r="L3">
        <f t="shared" si="0"/>
        <v>1022.3866991</v>
      </c>
      <c r="M3">
        <f t="shared" si="1"/>
        <v>162.38669909999999</v>
      </c>
      <c r="N3">
        <v>8</v>
      </c>
      <c r="O3">
        <v>52730</v>
      </c>
      <c r="P3">
        <v>600</v>
      </c>
    </row>
    <row r="4" spans="1:16" x14ac:dyDescent="0.2">
      <c r="A4">
        <v>10</v>
      </c>
      <c r="B4">
        <v>1.19164883733618</v>
      </c>
      <c r="C4">
        <v>130.474532970355</v>
      </c>
      <c r="D4">
        <v>24.794</v>
      </c>
      <c r="E4">
        <v>270</v>
      </c>
      <c r="F4">
        <v>6.0929000000000002</v>
      </c>
      <c r="G4">
        <v>25216.799999999999</v>
      </c>
      <c r="H4">
        <f>B2-B11</f>
        <v>10.150763234357161</v>
      </c>
      <c r="I4">
        <f>C11-C2</f>
        <v>1.1347953031019813</v>
      </c>
      <c r="J4">
        <v>564.06274459999997</v>
      </c>
      <c r="K4">
        <v>430</v>
      </c>
      <c r="L4">
        <f t="shared" si="0"/>
        <v>994.06274459999997</v>
      </c>
      <c r="M4">
        <f t="shared" si="1"/>
        <v>134.06274459999997</v>
      </c>
      <c r="N4">
        <v>8</v>
      </c>
      <c r="O4">
        <v>52730</v>
      </c>
      <c r="P4">
        <v>600</v>
      </c>
    </row>
    <row r="5" spans="1:16" x14ac:dyDescent="0.2">
      <c r="A5">
        <v>7</v>
      </c>
      <c r="B5">
        <v>1.3293878217863001E-2</v>
      </c>
      <c r="C5">
        <v>130.67093984973801</v>
      </c>
      <c r="D5">
        <v>24.498799999999999</v>
      </c>
      <c r="E5">
        <v>270</v>
      </c>
      <c r="F5">
        <v>3.40097</v>
      </c>
      <c r="G5">
        <v>25216.3</v>
      </c>
      <c r="H5">
        <f>B2-B11</f>
        <v>10.150763234357161</v>
      </c>
      <c r="I5">
        <f>C11-C2</f>
        <v>1.1347953031019813</v>
      </c>
      <c r="J5">
        <v>554.91369010000005</v>
      </c>
      <c r="K5">
        <v>430</v>
      </c>
      <c r="L5">
        <f t="shared" si="0"/>
        <v>984.91369010000005</v>
      </c>
      <c r="M5">
        <f t="shared" si="1"/>
        <v>124.91369010000005</v>
      </c>
      <c r="N5">
        <v>8</v>
      </c>
      <c r="O5">
        <v>52730</v>
      </c>
      <c r="P5">
        <v>600</v>
      </c>
    </row>
    <row r="6" spans="1:16" x14ac:dyDescent="0.2">
      <c r="A6">
        <v>6</v>
      </c>
      <c r="B6">
        <v>-1.40505875153404</v>
      </c>
      <c r="C6">
        <v>130.605470889944</v>
      </c>
      <c r="D6">
        <v>24.522400000000001</v>
      </c>
      <c r="E6">
        <v>270</v>
      </c>
      <c r="F6">
        <v>7.7309699999999995E-2</v>
      </c>
      <c r="G6">
        <v>25216.3</v>
      </c>
      <c r="H6">
        <f>B2-B11</f>
        <v>10.150763234357161</v>
      </c>
      <c r="I6">
        <f>C11-C2</f>
        <v>1.1347953031019813</v>
      </c>
      <c r="J6">
        <v>469.31710049999998</v>
      </c>
      <c r="K6">
        <v>430</v>
      </c>
      <c r="L6">
        <f t="shared" si="0"/>
        <v>899.31710049999992</v>
      </c>
      <c r="M6">
        <f t="shared" si="1"/>
        <v>39.317100499999981</v>
      </c>
      <c r="N6">
        <v>8</v>
      </c>
      <c r="O6">
        <v>52730</v>
      </c>
      <c r="P6">
        <v>600</v>
      </c>
    </row>
    <row r="7" spans="1:16" x14ac:dyDescent="0.2">
      <c r="A7">
        <v>5</v>
      </c>
      <c r="B7">
        <v>-2.4083448623901398</v>
      </c>
      <c r="C7">
        <v>130.56182491674801</v>
      </c>
      <c r="D7">
        <v>24.588000000000001</v>
      </c>
      <c r="E7">
        <v>270</v>
      </c>
      <c r="F7">
        <v>357.73700000000002</v>
      </c>
      <c r="G7">
        <v>25216.400000000001</v>
      </c>
      <c r="H7">
        <f>B2-B11</f>
        <v>10.150763234357161</v>
      </c>
      <c r="I7">
        <f>C11-C2</f>
        <v>1.1347953031019813</v>
      </c>
      <c r="J7">
        <v>492.14698850000002</v>
      </c>
      <c r="K7">
        <v>430</v>
      </c>
      <c r="L7">
        <f t="shared" si="0"/>
        <v>922.14698850000002</v>
      </c>
      <c r="M7">
        <f t="shared" si="1"/>
        <v>62.14698850000002</v>
      </c>
      <c r="N7">
        <v>8</v>
      </c>
      <c r="O7">
        <v>52730</v>
      </c>
      <c r="P7">
        <v>600</v>
      </c>
    </row>
    <row r="8" spans="1:16" x14ac:dyDescent="0.2">
      <c r="A8">
        <v>4</v>
      </c>
      <c r="B8">
        <v>-3.60692614887913</v>
      </c>
      <c r="C8">
        <v>130.58364790334599</v>
      </c>
      <c r="D8">
        <v>24.6479</v>
      </c>
      <c r="E8">
        <v>270</v>
      </c>
      <c r="F8">
        <v>354.94499999999999</v>
      </c>
      <c r="G8">
        <v>25216.5</v>
      </c>
      <c r="H8">
        <f>B2-B11</f>
        <v>10.150763234357161</v>
      </c>
      <c r="I8">
        <f>C11-C2</f>
        <v>1.1347953031019813</v>
      </c>
      <c r="J8">
        <v>515.54178990000003</v>
      </c>
      <c r="K8">
        <v>430</v>
      </c>
      <c r="L8">
        <f t="shared" si="0"/>
        <v>945.54178990000003</v>
      </c>
      <c r="M8">
        <f t="shared" si="1"/>
        <v>85.541789900000026</v>
      </c>
      <c r="N8">
        <v>8</v>
      </c>
      <c r="O8">
        <v>52730</v>
      </c>
      <c r="P8">
        <v>600</v>
      </c>
    </row>
    <row r="9" spans="1:16" x14ac:dyDescent="0.2">
      <c r="A9">
        <v>3</v>
      </c>
      <c r="B9">
        <v>-4.6734335832849103</v>
      </c>
      <c r="C9">
        <v>130.64911686313999</v>
      </c>
      <c r="D9">
        <v>24.706299999999999</v>
      </c>
      <c r="E9">
        <v>270</v>
      </c>
      <c r="F9">
        <v>352.46</v>
      </c>
      <c r="G9">
        <v>25216.6</v>
      </c>
      <c r="H9">
        <f>B2-B11</f>
        <v>10.150763234357161</v>
      </c>
      <c r="I9">
        <f>C11-C2</f>
        <v>1.1347953031019813</v>
      </c>
      <c r="J9">
        <v>407.76062899999999</v>
      </c>
      <c r="K9">
        <v>430</v>
      </c>
      <c r="L9">
        <f t="shared" si="0"/>
        <v>837.76062899999999</v>
      </c>
      <c r="M9">
        <f t="shared" si="1"/>
        <v>-22.239371000000006</v>
      </c>
      <c r="N9">
        <v>8</v>
      </c>
      <c r="O9">
        <v>52730</v>
      </c>
      <c r="P9">
        <v>600</v>
      </c>
    </row>
    <row r="10" spans="1:16" x14ac:dyDescent="0.2">
      <c r="A10">
        <v>2</v>
      </c>
      <c r="B10">
        <v>-5.8251592134157297</v>
      </c>
      <c r="C10">
        <v>130.69276283633599</v>
      </c>
      <c r="D10">
        <v>24.849699999999999</v>
      </c>
      <c r="E10">
        <v>270</v>
      </c>
      <c r="F10">
        <v>349.80799999999999</v>
      </c>
      <c r="G10">
        <v>25216.9</v>
      </c>
      <c r="H10">
        <f>B2-B11</f>
        <v>10.150763234357161</v>
      </c>
      <c r="I10">
        <f>C11-C2</f>
        <v>1.1347953031019813</v>
      </c>
      <c r="J10">
        <v>968.22562619999997</v>
      </c>
      <c r="K10">
        <v>430</v>
      </c>
      <c r="L10">
        <f t="shared" ref="L10" si="2">J10+K10</f>
        <v>1398.2256262000001</v>
      </c>
      <c r="M10">
        <f t="shared" ref="M10" si="3">J10-K10</f>
        <v>538.22562619999997</v>
      </c>
      <c r="N10">
        <v>8</v>
      </c>
      <c r="O10">
        <v>52730</v>
      </c>
      <c r="P10">
        <v>600</v>
      </c>
    </row>
    <row r="11" spans="1:16" ht="17" customHeight="1" x14ac:dyDescent="0.2">
      <c r="A11">
        <v>1</v>
      </c>
      <c r="B11">
        <v>-6.9311938041245398</v>
      </c>
      <c r="C11">
        <v>131.26016048788699</v>
      </c>
      <c r="D11">
        <v>24.529499999999999</v>
      </c>
      <c r="E11">
        <v>270</v>
      </c>
      <c r="F11">
        <v>346.96199999999999</v>
      </c>
      <c r="G11">
        <v>25216.3</v>
      </c>
      <c r="H11">
        <f>B2-B11</f>
        <v>10.150763234357161</v>
      </c>
      <c r="I11">
        <f>C11-C2</f>
        <v>1.1347953031019813</v>
      </c>
      <c r="J11">
        <v>1255.3979609999999</v>
      </c>
      <c r="K11">
        <v>430</v>
      </c>
      <c r="L11">
        <f>J11+K11</f>
        <v>1685.3979609999999</v>
      </c>
      <c r="M11">
        <f>J11-K11</f>
        <v>825.3979609999999</v>
      </c>
      <c r="N11">
        <v>8</v>
      </c>
      <c r="O11">
        <v>52730</v>
      </c>
      <c r="P11">
        <v>600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B7650-B7C5-5646-8C0A-50DB5854FFE9}">
  <dimension ref="A1:P7"/>
  <sheetViews>
    <sheetView tabSelected="1" topLeftCell="G1" workbookViewId="0">
      <selection activeCell="K11" sqref="K11"/>
    </sheetView>
  </sheetViews>
  <sheetFormatPr baseColWidth="10" defaultRowHeight="16" x14ac:dyDescent="0.2"/>
  <cols>
    <col min="1" max="1" width="12.1640625" customWidth="1"/>
    <col min="2" max="2" width="20.1640625" bestFit="1" customWidth="1"/>
    <col min="3" max="3" width="23.83203125" bestFit="1" customWidth="1"/>
    <col min="4" max="4" width="8.5" bestFit="1" customWidth="1"/>
    <col min="5" max="5" width="13.1640625" bestFit="1" customWidth="1"/>
    <col min="6" max="6" width="17.33203125" bestFit="1" customWidth="1"/>
    <col min="7" max="7" width="12.83203125" bestFit="1" customWidth="1"/>
    <col min="8" max="8" width="9.5" customWidth="1"/>
    <col min="9" max="9" width="10.1640625" customWidth="1"/>
    <col min="10" max="10" width="13.1640625" customWidth="1"/>
    <col min="11" max="11" width="16.1640625" customWidth="1"/>
    <col min="12" max="12" width="17.1640625" customWidth="1"/>
    <col min="13" max="13" width="16.6640625" customWidth="1"/>
    <col min="14" max="14" width="12.6640625" customWidth="1"/>
  </cols>
  <sheetData>
    <row r="1" spans="1:16" x14ac:dyDescent="0.2">
      <c r="A1" s="1" t="s">
        <v>14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15</v>
      </c>
      <c r="O1" s="2" t="s">
        <v>12</v>
      </c>
      <c r="P1" s="2" t="s">
        <v>13</v>
      </c>
    </row>
    <row r="2" spans="1:16" x14ac:dyDescent="0.2">
      <c r="A2">
        <v>6</v>
      </c>
      <c r="B2">
        <v>4.7434292111867702</v>
      </c>
      <c r="C2">
        <v>133.90074186625799</v>
      </c>
      <c r="D2">
        <v>22.124700000000001</v>
      </c>
      <c r="E2">
        <v>270</v>
      </c>
      <c r="F2">
        <v>16.530799999999999</v>
      </c>
      <c r="G2">
        <v>25212.1</v>
      </c>
      <c r="H2">
        <f>B2-B7</f>
        <v>6.43208263567724</v>
      </c>
      <c r="I2">
        <f>C2-C7</f>
        <v>0.37099077216799969</v>
      </c>
      <c r="J2">
        <v>646.04428510000002</v>
      </c>
      <c r="K2">
        <v>430</v>
      </c>
      <c r="L2">
        <f t="shared" ref="L2" si="0">J2+K2</f>
        <v>1076.0442851</v>
      </c>
      <c r="M2">
        <f t="shared" ref="M2" si="1">J2-K2</f>
        <v>216.04428510000002</v>
      </c>
      <c r="N2">
        <v>3</v>
      </c>
      <c r="O2">
        <v>39779</v>
      </c>
      <c r="P2">
        <v>800</v>
      </c>
    </row>
    <row r="3" spans="1:16" x14ac:dyDescent="0.2">
      <c r="A3">
        <v>5</v>
      </c>
      <c r="B3">
        <v>3.2849324607180099</v>
      </c>
      <c r="C3">
        <v>133.55157408068899</v>
      </c>
      <c r="D3">
        <v>22.0883</v>
      </c>
      <c r="E3">
        <v>270</v>
      </c>
      <c r="F3">
        <v>12.542899999999999</v>
      </c>
      <c r="G3">
        <v>25212</v>
      </c>
      <c r="H3">
        <f>B2-B7</f>
        <v>6.43208263567724</v>
      </c>
      <c r="I3">
        <f>C2-C7</f>
        <v>0.37099077216799969</v>
      </c>
      <c r="J3">
        <v>597.5594188</v>
      </c>
      <c r="K3">
        <v>430</v>
      </c>
      <c r="L3">
        <f>J3+K3</f>
        <v>1027.5594188</v>
      </c>
      <c r="M3">
        <f>J3-K3</f>
        <v>167.5594188</v>
      </c>
      <c r="N3">
        <v>3</v>
      </c>
      <c r="O3">
        <v>39779</v>
      </c>
      <c r="P3">
        <v>800</v>
      </c>
    </row>
    <row r="4" spans="1:16" x14ac:dyDescent="0.2">
      <c r="A4">
        <v>4</v>
      </c>
      <c r="B4">
        <v>1.9115373656608301</v>
      </c>
      <c r="C4">
        <v>133.70433498687501</v>
      </c>
      <c r="D4">
        <v>21.674099999999999</v>
      </c>
      <c r="E4">
        <v>270</v>
      </c>
      <c r="F4">
        <v>9.0182800000000007</v>
      </c>
      <c r="G4">
        <v>25211.4</v>
      </c>
      <c r="H4">
        <f>B2-B7</f>
        <v>6.43208263567724</v>
      </c>
      <c r="I4">
        <f>C2-C7</f>
        <v>0.37099077216799969</v>
      </c>
      <c r="J4">
        <v>832.43095949999997</v>
      </c>
      <c r="K4">
        <v>430</v>
      </c>
      <c r="L4">
        <f>J4+K4</f>
        <v>1262.4309595</v>
      </c>
      <c r="M4">
        <f>J4-K4</f>
        <v>402.43095949999997</v>
      </c>
      <c r="N4">
        <v>3</v>
      </c>
      <c r="O4">
        <v>39779</v>
      </c>
      <c r="P4">
        <v>800</v>
      </c>
    </row>
    <row r="5" spans="1:16" x14ac:dyDescent="0.2">
      <c r="A5">
        <v>3</v>
      </c>
      <c r="B5">
        <v>0.66796827462313302</v>
      </c>
      <c r="C5">
        <v>133.486105120894</v>
      </c>
      <c r="D5">
        <v>21.731000000000002</v>
      </c>
      <c r="E5">
        <v>270</v>
      </c>
      <c r="F5">
        <v>5.60921</v>
      </c>
      <c r="G5">
        <v>25211.5</v>
      </c>
      <c r="H5">
        <f>B2-B7</f>
        <v>6.43208263567724</v>
      </c>
      <c r="I5">
        <f>C2-C7</f>
        <v>0.37099077216799969</v>
      </c>
      <c r="J5">
        <v>1295.9917029999999</v>
      </c>
      <c r="K5">
        <v>430</v>
      </c>
      <c r="L5">
        <f>J5+K5</f>
        <v>1725.9917029999999</v>
      </c>
      <c r="M5">
        <f>J5-K5</f>
        <v>865.99170299999992</v>
      </c>
      <c r="N5">
        <v>3</v>
      </c>
      <c r="O5">
        <v>39779</v>
      </c>
      <c r="P5">
        <v>800</v>
      </c>
    </row>
    <row r="6" spans="1:16" x14ac:dyDescent="0.2">
      <c r="A6">
        <v>1</v>
      </c>
      <c r="B6">
        <v>-0.59773885309255603</v>
      </c>
      <c r="C6">
        <v>133.55157408068899</v>
      </c>
      <c r="D6">
        <v>21.578900000000001</v>
      </c>
      <c r="E6">
        <v>270</v>
      </c>
      <c r="F6">
        <v>2.2044600000000001</v>
      </c>
      <c r="G6">
        <v>25211.200000000001</v>
      </c>
      <c r="H6">
        <f>B2-B7</f>
        <v>6.43208263567724</v>
      </c>
      <c r="I6">
        <f>C2-C7</f>
        <v>0.37099077216799969</v>
      </c>
      <c r="J6">
        <v>857.9579119</v>
      </c>
      <c r="K6">
        <v>430</v>
      </c>
      <c r="L6">
        <f>J6+K6</f>
        <v>1287.9579119</v>
      </c>
      <c r="M6">
        <f>J6-K6</f>
        <v>427.9579119</v>
      </c>
      <c r="N6">
        <v>3</v>
      </c>
      <c r="O6">
        <v>39779</v>
      </c>
      <c r="P6">
        <v>800</v>
      </c>
    </row>
    <row r="7" spans="1:16" x14ac:dyDescent="0.2">
      <c r="A7">
        <v>2</v>
      </c>
      <c r="B7">
        <v>-1.6886534244904701</v>
      </c>
      <c r="C7">
        <v>133.52975109408999</v>
      </c>
      <c r="D7">
        <v>21.589200000000002</v>
      </c>
      <c r="E7">
        <v>270</v>
      </c>
      <c r="F7">
        <v>359.24099999999999</v>
      </c>
      <c r="G7">
        <v>25211.200000000001</v>
      </c>
      <c r="H7">
        <f>B2-B7</f>
        <v>6.43208263567724</v>
      </c>
      <c r="I7">
        <f>C2-C7</f>
        <v>0.37099077216799969</v>
      </c>
      <c r="J7">
        <v>614.20258379999996</v>
      </c>
      <c r="K7">
        <v>430</v>
      </c>
      <c r="L7">
        <f>J7+K7</f>
        <v>1044.2025838</v>
      </c>
      <c r="M7">
        <f>J7-K7</f>
        <v>184.20258379999996</v>
      </c>
      <c r="N7">
        <v>3</v>
      </c>
      <c r="O7">
        <v>39779</v>
      </c>
      <c r="P7"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15</vt:i4>
      </vt:variant>
    </vt:vector>
  </HeadingPairs>
  <TitlesOfParts>
    <vt:vector size="21" baseType="lpstr">
      <vt:lpstr>A-Enceladus</vt:lpstr>
      <vt:lpstr>B-Enceladus</vt:lpstr>
      <vt:lpstr>C-Enceladus</vt:lpstr>
      <vt:lpstr>D-Enceladus</vt:lpstr>
      <vt:lpstr>E-Enceladus</vt:lpstr>
      <vt:lpstr>G-Enceladus</vt:lpstr>
      <vt:lpstr>'A-Enceladus'!A_qview</vt:lpstr>
      <vt:lpstr>'B-Enceladus'!B_qview</vt:lpstr>
      <vt:lpstr>'C-Enceladus'!C_qview</vt:lpstr>
      <vt:lpstr>'D-Enceladus'!D_qview</vt:lpstr>
      <vt:lpstr>'A-Enceladus'!ScarpA</vt:lpstr>
      <vt:lpstr>'A-Enceladus'!ScarpA_1</vt:lpstr>
      <vt:lpstr>'B-Enceladus'!ScarpB</vt:lpstr>
      <vt:lpstr>'B-Enceladus'!ScarpB_1</vt:lpstr>
      <vt:lpstr>'C-Enceladus'!ScarpC</vt:lpstr>
      <vt:lpstr>'C-Enceladus'!ScarpC_1</vt:lpstr>
      <vt:lpstr>'D-Enceladus'!ScarpD</vt:lpstr>
      <vt:lpstr>'D-Enceladus'!ScarpD_1</vt:lpstr>
      <vt:lpstr>'E-Enceladus'!ScarpE</vt:lpstr>
      <vt:lpstr>'G-Enceladus'!ScarpG</vt:lpstr>
      <vt:lpstr>'G-Enceladus'!ScarpG_1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Mackenzie Mills</dc:creator>
  <cp:lastModifiedBy>Mackenzie Mills</cp:lastModifiedBy>
  <dcterms:created xsi:type="dcterms:W3CDTF">2022-05-18T16:22:49Z</dcterms:created>
  <dcterms:modified xsi:type="dcterms:W3CDTF">2022-09-09T20:01:48Z</dcterms:modified>
</cp:coreProperties>
</file>